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B:\FIAB-AdB\AdB Activities (_todo)\"/>
    </mc:Choice>
  </mc:AlternateContent>
  <bookViews>
    <workbookView xWindow="-105" yWindow="-105" windowWidth="20715" windowHeight="13275"/>
  </bookViews>
  <sheets>
    <sheet name="2019" sheetId="3" r:id="rId1"/>
    <sheet name="Bike2Work 20xx" sheetId="2" r:id="rId2"/>
    <sheet name="Esempio" sheetId="1" r:id="rId3"/>
    <sheet name="Istruzioni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50" i="3" l="1"/>
  <c r="AA50" i="3"/>
  <c r="Y50" i="3"/>
  <c r="W50" i="3"/>
  <c r="U50" i="3"/>
  <c r="S50" i="3"/>
  <c r="Q50" i="3"/>
  <c r="O50" i="3"/>
  <c r="M50" i="3"/>
  <c r="K50" i="3"/>
  <c r="I50" i="3"/>
  <c r="G50" i="3"/>
  <c r="AF50" i="3" s="1"/>
  <c r="AC49" i="3"/>
  <c r="AA49" i="3"/>
  <c r="Y49" i="3"/>
  <c r="W49" i="3"/>
  <c r="U49" i="3"/>
  <c r="S49" i="3"/>
  <c r="Q49" i="3"/>
  <c r="O49" i="3"/>
  <c r="M49" i="3"/>
  <c r="K49" i="3"/>
  <c r="I49" i="3"/>
  <c r="G49" i="3"/>
  <c r="AF49" i="3" s="1"/>
  <c r="AC48" i="3"/>
  <c r="AA48" i="3"/>
  <c r="Y48" i="3"/>
  <c r="W48" i="3"/>
  <c r="U48" i="3"/>
  <c r="S48" i="3"/>
  <c r="Q48" i="3"/>
  <c r="O48" i="3"/>
  <c r="M48" i="3"/>
  <c r="K48" i="3"/>
  <c r="I48" i="3"/>
  <c r="G48" i="3"/>
  <c r="AF48" i="3" s="1"/>
  <c r="AC47" i="3"/>
  <c r="AA47" i="3"/>
  <c r="Y47" i="3"/>
  <c r="W47" i="3"/>
  <c r="U47" i="3"/>
  <c r="S47" i="3"/>
  <c r="Q47" i="3"/>
  <c r="O47" i="3"/>
  <c r="M47" i="3"/>
  <c r="K47" i="3"/>
  <c r="I47" i="3"/>
  <c r="G47" i="3"/>
  <c r="AF47" i="3" s="1"/>
  <c r="AC46" i="3"/>
  <c r="AA46" i="3"/>
  <c r="Y46" i="3"/>
  <c r="W46" i="3"/>
  <c r="U46" i="3"/>
  <c r="S46" i="3"/>
  <c r="Q46" i="3"/>
  <c r="O46" i="3"/>
  <c r="M46" i="3"/>
  <c r="K46" i="3"/>
  <c r="I46" i="3"/>
  <c r="G46" i="3"/>
  <c r="AF46" i="3" s="1"/>
  <c r="AC45" i="3"/>
  <c r="AA45" i="3"/>
  <c r="Y45" i="3"/>
  <c r="W45" i="3"/>
  <c r="U45" i="3"/>
  <c r="S45" i="3"/>
  <c r="Q45" i="3"/>
  <c r="O45" i="3"/>
  <c r="M45" i="3"/>
  <c r="K45" i="3"/>
  <c r="I45" i="3"/>
  <c r="G45" i="3"/>
  <c r="AF45" i="3" s="1"/>
  <c r="AC44" i="3"/>
  <c r="AA44" i="3"/>
  <c r="Y44" i="3"/>
  <c r="W44" i="3"/>
  <c r="U44" i="3"/>
  <c r="S44" i="3"/>
  <c r="Q44" i="3"/>
  <c r="O44" i="3"/>
  <c r="M44" i="3"/>
  <c r="K44" i="3"/>
  <c r="I44" i="3"/>
  <c r="G44" i="3"/>
  <c r="AF44" i="3" s="1"/>
  <c r="AC43" i="3"/>
  <c r="AA43" i="3"/>
  <c r="Y43" i="3"/>
  <c r="W43" i="3"/>
  <c r="U43" i="3"/>
  <c r="S43" i="3"/>
  <c r="Q43" i="3"/>
  <c r="O43" i="3"/>
  <c r="M43" i="3"/>
  <c r="K43" i="3"/>
  <c r="I43" i="3"/>
  <c r="G43" i="3"/>
  <c r="AF43" i="3" s="1"/>
  <c r="AC42" i="3"/>
  <c r="AA42" i="3"/>
  <c r="Y42" i="3"/>
  <c r="W42" i="3"/>
  <c r="U42" i="3"/>
  <c r="S42" i="3"/>
  <c r="Q42" i="3"/>
  <c r="O42" i="3"/>
  <c r="M42" i="3"/>
  <c r="K42" i="3"/>
  <c r="I42" i="3"/>
  <c r="G42" i="3"/>
  <c r="AF42" i="3" s="1"/>
  <c r="AC41" i="3"/>
  <c r="AA41" i="3"/>
  <c r="Y41" i="3"/>
  <c r="W41" i="3"/>
  <c r="U41" i="3"/>
  <c r="S41" i="3"/>
  <c r="Q41" i="3"/>
  <c r="O41" i="3"/>
  <c r="M41" i="3"/>
  <c r="K41" i="3"/>
  <c r="I41" i="3"/>
  <c r="G41" i="3"/>
  <c r="AF41" i="3" s="1"/>
  <c r="AC40" i="3"/>
  <c r="AA40" i="3"/>
  <c r="Y40" i="3"/>
  <c r="W40" i="3"/>
  <c r="U40" i="3"/>
  <c r="S40" i="3"/>
  <c r="Q40" i="3"/>
  <c r="O40" i="3"/>
  <c r="M40" i="3"/>
  <c r="K40" i="3"/>
  <c r="I40" i="3"/>
  <c r="G40" i="3"/>
  <c r="AF40" i="3" s="1"/>
  <c r="AC39" i="3"/>
  <c r="AA39" i="3"/>
  <c r="Y39" i="3"/>
  <c r="W39" i="3"/>
  <c r="U39" i="3"/>
  <c r="S39" i="3"/>
  <c r="Q39" i="3"/>
  <c r="O39" i="3"/>
  <c r="M39" i="3"/>
  <c r="K39" i="3"/>
  <c r="I39" i="3"/>
  <c r="G39" i="3"/>
  <c r="AF39" i="3" s="1"/>
  <c r="AA38" i="3"/>
  <c r="S38" i="3"/>
  <c r="Q38" i="3"/>
  <c r="I38" i="3"/>
  <c r="G38" i="3"/>
  <c r="C38" i="3"/>
  <c r="AC38" i="3" s="1"/>
  <c r="W37" i="3"/>
  <c r="G37" i="3"/>
  <c r="C37" i="3"/>
  <c r="AC37" i="3" s="1"/>
  <c r="AF36" i="3"/>
  <c r="AC50" i="2"/>
  <c r="AA50" i="2"/>
  <c r="Y50" i="2"/>
  <c r="W50" i="2"/>
  <c r="U50" i="2"/>
  <c r="S50" i="2"/>
  <c r="Q50" i="2"/>
  <c r="O50" i="2"/>
  <c r="M50" i="2"/>
  <c r="K50" i="2"/>
  <c r="I50" i="2"/>
  <c r="G50" i="2"/>
  <c r="AC49" i="2"/>
  <c r="AA49" i="2"/>
  <c r="Y49" i="2"/>
  <c r="W49" i="2"/>
  <c r="U49" i="2"/>
  <c r="S49" i="2"/>
  <c r="Q49" i="2"/>
  <c r="O49" i="2"/>
  <c r="M49" i="2"/>
  <c r="K49" i="2"/>
  <c r="I49" i="2"/>
  <c r="G49" i="2"/>
  <c r="AC48" i="2"/>
  <c r="AA48" i="2"/>
  <c r="Y48" i="2"/>
  <c r="W48" i="2"/>
  <c r="U48" i="2"/>
  <c r="S48" i="2"/>
  <c r="Q48" i="2"/>
  <c r="O48" i="2"/>
  <c r="M48" i="2"/>
  <c r="K48" i="2"/>
  <c r="I48" i="2"/>
  <c r="G48" i="2"/>
  <c r="AC47" i="2"/>
  <c r="AA47" i="2"/>
  <c r="Y47" i="2"/>
  <c r="W47" i="2"/>
  <c r="U47" i="2"/>
  <c r="S47" i="2"/>
  <c r="Q47" i="2"/>
  <c r="O47" i="2"/>
  <c r="M47" i="2"/>
  <c r="K47" i="2"/>
  <c r="I47" i="2"/>
  <c r="G47" i="2"/>
  <c r="AC46" i="2"/>
  <c r="AA46" i="2"/>
  <c r="Y46" i="2"/>
  <c r="W46" i="2"/>
  <c r="U46" i="2"/>
  <c r="S46" i="2"/>
  <c r="Q46" i="2"/>
  <c r="O46" i="2"/>
  <c r="M46" i="2"/>
  <c r="K46" i="2"/>
  <c r="I46" i="2"/>
  <c r="G46" i="2"/>
  <c r="AC45" i="2"/>
  <c r="AA45" i="2"/>
  <c r="Y45" i="2"/>
  <c r="W45" i="2"/>
  <c r="U45" i="2"/>
  <c r="S45" i="2"/>
  <c r="Q45" i="2"/>
  <c r="O45" i="2"/>
  <c r="M45" i="2"/>
  <c r="K45" i="2"/>
  <c r="I45" i="2"/>
  <c r="G45" i="2"/>
  <c r="AC44" i="2"/>
  <c r="AA44" i="2"/>
  <c r="Y44" i="2"/>
  <c r="W44" i="2"/>
  <c r="U44" i="2"/>
  <c r="S44" i="2"/>
  <c r="Q44" i="2"/>
  <c r="O44" i="2"/>
  <c r="M44" i="2"/>
  <c r="K44" i="2"/>
  <c r="I44" i="2"/>
  <c r="G44" i="2"/>
  <c r="AC43" i="2"/>
  <c r="AA43" i="2"/>
  <c r="Y43" i="2"/>
  <c r="W43" i="2"/>
  <c r="U43" i="2"/>
  <c r="S43" i="2"/>
  <c r="Q43" i="2"/>
  <c r="O43" i="2"/>
  <c r="M43" i="2"/>
  <c r="K43" i="2"/>
  <c r="I43" i="2"/>
  <c r="G43" i="2"/>
  <c r="AC42" i="2"/>
  <c r="AA42" i="2"/>
  <c r="Y42" i="2"/>
  <c r="W42" i="2"/>
  <c r="U42" i="2"/>
  <c r="S42" i="2"/>
  <c r="Q42" i="2"/>
  <c r="O42" i="2"/>
  <c r="M42" i="2"/>
  <c r="K42" i="2"/>
  <c r="I42" i="2"/>
  <c r="G42" i="2"/>
  <c r="AC41" i="2"/>
  <c r="AA41" i="2"/>
  <c r="Y41" i="2"/>
  <c r="W41" i="2"/>
  <c r="U41" i="2"/>
  <c r="S41" i="2"/>
  <c r="Q41" i="2"/>
  <c r="O41" i="2"/>
  <c r="M41" i="2"/>
  <c r="K41" i="2"/>
  <c r="I41" i="2"/>
  <c r="G41" i="2"/>
  <c r="AC40" i="2"/>
  <c r="AA40" i="2"/>
  <c r="Y40" i="2"/>
  <c r="W40" i="2"/>
  <c r="U40" i="2"/>
  <c r="S40" i="2"/>
  <c r="Q40" i="2"/>
  <c r="O40" i="2"/>
  <c r="M40" i="2"/>
  <c r="K40" i="2"/>
  <c r="I40" i="2"/>
  <c r="G40" i="2"/>
  <c r="AC39" i="2"/>
  <c r="AA39" i="2"/>
  <c r="Y39" i="2"/>
  <c r="W39" i="2"/>
  <c r="U39" i="2"/>
  <c r="S39" i="2"/>
  <c r="Q39" i="2"/>
  <c r="O39" i="2"/>
  <c r="M39" i="2"/>
  <c r="K39" i="2"/>
  <c r="I39" i="2"/>
  <c r="G39" i="2"/>
  <c r="AA38" i="2"/>
  <c r="S38" i="2"/>
  <c r="C38" i="2"/>
  <c r="Y38" i="2" s="1"/>
  <c r="C37" i="2"/>
  <c r="AC37" i="2" s="1"/>
  <c r="AF36" i="2"/>
  <c r="AC44" i="1"/>
  <c r="AA44" i="1"/>
  <c r="Y44" i="1"/>
  <c r="W44" i="1"/>
  <c r="U44" i="1"/>
  <c r="S44" i="1"/>
  <c r="Q44" i="1"/>
  <c r="O44" i="1"/>
  <c r="M44" i="1"/>
  <c r="K44" i="1"/>
  <c r="I44" i="1"/>
  <c r="G44" i="1"/>
  <c r="AF44" i="1" l="1"/>
  <c r="Y37" i="2"/>
  <c r="G37" i="2"/>
  <c r="I37" i="2"/>
  <c r="S37" i="2"/>
  <c r="AF39" i="2"/>
  <c r="AF40" i="2"/>
  <c r="AF41" i="2"/>
  <c r="AF42" i="2"/>
  <c r="AF43" i="2"/>
  <c r="AF44" i="2"/>
  <c r="AI50" i="2" s="1"/>
  <c r="AF45" i="2"/>
  <c r="AF46" i="2"/>
  <c r="AJ46" i="2" s="1"/>
  <c r="AF47" i="2"/>
  <c r="AF48" i="2"/>
  <c r="AF49" i="2"/>
  <c r="AF50" i="2"/>
  <c r="O37" i="2"/>
  <c r="Q37" i="2"/>
  <c r="AA37" i="2"/>
  <c r="K37" i="2"/>
  <c r="W37" i="2"/>
  <c r="K38" i="2"/>
  <c r="I37" i="3"/>
  <c r="Y37" i="3"/>
  <c r="K38" i="3"/>
  <c r="W38" i="3"/>
  <c r="O37" i="3"/>
  <c r="O38" i="3"/>
  <c r="Y38" i="3"/>
  <c r="Q37" i="3"/>
  <c r="AI50" i="3"/>
  <c r="AJ44" i="3"/>
  <c r="AJ46" i="3"/>
  <c r="K37" i="3"/>
  <c r="S37" i="3"/>
  <c r="AA37" i="3"/>
  <c r="M38" i="3"/>
  <c r="U38" i="3"/>
  <c r="M37" i="3"/>
  <c r="U37" i="3"/>
  <c r="AJ44" i="2"/>
  <c r="M37" i="2"/>
  <c r="U37" i="2"/>
  <c r="G38" i="2"/>
  <c r="O38" i="2"/>
  <c r="W38" i="2"/>
  <c r="M38" i="2"/>
  <c r="U38" i="2"/>
  <c r="AC38" i="2"/>
  <c r="I38" i="2"/>
  <c r="Q38" i="2"/>
  <c r="AF37" i="2" l="1"/>
  <c r="AF37" i="3"/>
  <c r="AF38" i="3"/>
  <c r="AK44" i="3"/>
  <c r="AK46" i="3"/>
  <c r="AF38" i="2"/>
  <c r="AK44" i="2"/>
  <c r="AK46" i="2"/>
  <c r="AF51" i="3" l="1"/>
  <c r="AK50" i="3" s="1"/>
  <c r="AI41" i="3"/>
  <c r="AK41" i="3"/>
  <c r="AG41" i="3"/>
  <c r="AG50" i="3"/>
  <c r="AG43" i="3"/>
  <c r="AG46" i="3"/>
  <c r="AG48" i="3"/>
  <c r="AG40" i="3"/>
  <c r="AG44" i="3"/>
  <c r="AG49" i="3"/>
  <c r="AG45" i="3"/>
  <c r="AG39" i="3"/>
  <c r="AG42" i="3"/>
  <c r="AG47" i="3"/>
  <c r="AG38" i="3"/>
  <c r="AG37" i="3"/>
  <c r="AI41" i="2"/>
  <c r="AF51" i="2"/>
  <c r="AG42" i="2" l="1"/>
  <c r="AG44" i="2"/>
  <c r="AG47" i="2"/>
  <c r="AG41" i="2"/>
  <c r="AG39" i="2"/>
  <c r="AG45" i="2"/>
  <c r="AG48" i="2"/>
  <c r="AG40" i="2"/>
  <c r="AG49" i="2"/>
  <c r="AG43" i="2"/>
  <c r="AG46" i="2"/>
  <c r="AG50" i="2"/>
  <c r="AK50" i="2"/>
  <c r="AG37" i="2"/>
  <c r="AK41" i="2"/>
  <c r="AG38" i="2"/>
  <c r="G40" i="1"/>
  <c r="AC40" i="1"/>
  <c r="AA40" i="1"/>
  <c r="Y40" i="1"/>
  <c r="W40" i="1"/>
  <c r="U40" i="1"/>
  <c r="S40" i="1"/>
  <c r="Q40" i="1"/>
  <c r="O40" i="1"/>
  <c r="M40" i="1"/>
  <c r="K40" i="1"/>
  <c r="I40" i="1"/>
  <c r="AF40" i="1" l="1"/>
  <c r="AF36" i="1"/>
  <c r="AC50" i="1" l="1"/>
  <c r="G48" i="1"/>
  <c r="Y47" i="1"/>
  <c r="AC45" i="1"/>
  <c r="U43" i="1"/>
  <c r="G42" i="1"/>
  <c r="AC39" i="1"/>
  <c r="C38" i="1"/>
  <c r="K38" i="1" s="1"/>
  <c r="C37" i="1"/>
  <c r="AA37" i="1" s="1"/>
  <c r="G41" i="1"/>
  <c r="G39" i="1"/>
  <c r="G38" i="1"/>
  <c r="G37" i="1" l="1"/>
  <c r="U39" i="1"/>
  <c r="Q42" i="1"/>
  <c r="M37" i="1"/>
  <c r="Y37" i="1"/>
  <c r="K37" i="1"/>
  <c r="S37" i="1"/>
  <c r="Q50" i="1"/>
  <c r="M42" i="1"/>
  <c r="AC37" i="1"/>
  <c r="K39" i="1"/>
  <c r="O37" i="1"/>
  <c r="S45" i="1"/>
  <c r="U45" i="1"/>
  <c r="I42" i="1"/>
  <c r="M47" i="1"/>
  <c r="Y50" i="1"/>
  <c r="AC42" i="1"/>
  <c r="K45" i="1"/>
  <c r="O42" i="1"/>
  <c r="Q37" i="1"/>
  <c r="AA42" i="1"/>
  <c r="AC47" i="1"/>
  <c r="Q48" i="1"/>
  <c r="W43" i="1"/>
  <c r="K42" i="1"/>
  <c r="O38" i="1"/>
  <c r="O50" i="1"/>
  <c r="S47" i="1"/>
  <c r="S50" i="1"/>
  <c r="Q38" i="1"/>
  <c r="I47" i="1"/>
  <c r="M39" i="1"/>
  <c r="W45" i="1"/>
  <c r="Y42" i="1"/>
  <c r="AA47" i="1"/>
  <c r="Y43" i="1"/>
  <c r="K47" i="1"/>
  <c r="K50" i="1"/>
  <c r="O47" i="1"/>
  <c r="S42" i="1"/>
  <c r="Q47" i="1"/>
  <c r="I37" i="1"/>
  <c r="I50" i="1"/>
  <c r="M45" i="1"/>
  <c r="M50" i="1"/>
  <c r="AA50" i="1"/>
  <c r="Y41" i="1"/>
  <c r="Q41" i="1"/>
  <c r="K41" i="1"/>
  <c r="W41" i="1"/>
  <c r="U41" i="1"/>
  <c r="Y46" i="1"/>
  <c r="Q46" i="1"/>
  <c r="K46" i="1"/>
  <c r="W46" i="1"/>
  <c r="U46" i="1"/>
  <c r="Y49" i="1"/>
  <c r="Q49" i="1"/>
  <c r="K49" i="1"/>
  <c r="W49" i="1"/>
  <c r="U49" i="1"/>
  <c r="G46" i="1"/>
  <c r="O46" i="1"/>
  <c r="O49" i="1"/>
  <c r="S41" i="1"/>
  <c r="M49" i="1"/>
  <c r="AA41" i="1"/>
  <c r="S49" i="1"/>
  <c r="I41" i="1"/>
  <c r="AC46" i="1"/>
  <c r="AC38" i="1"/>
  <c r="M38" i="1"/>
  <c r="S38" i="1"/>
  <c r="AA38" i="1"/>
  <c r="I38" i="1"/>
  <c r="AC43" i="1"/>
  <c r="M43" i="1"/>
  <c r="S43" i="1"/>
  <c r="AA43" i="1"/>
  <c r="I43" i="1"/>
  <c r="O43" i="1"/>
  <c r="AC48" i="1"/>
  <c r="M48" i="1"/>
  <c r="S48" i="1"/>
  <c r="AA48" i="1"/>
  <c r="I48" i="1"/>
  <c r="O48" i="1"/>
  <c r="G43" i="1"/>
  <c r="G49" i="1"/>
  <c r="K48" i="1"/>
  <c r="O41" i="1"/>
  <c r="Q43" i="1"/>
  <c r="M46" i="1"/>
  <c r="W38" i="1"/>
  <c r="W48" i="1"/>
  <c r="AA46" i="1"/>
  <c r="AA49" i="1"/>
  <c r="AC41" i="1"/>
  <c r="AA39" i="1"/>
  <c r="I39" i="1"/>
  <c r="O39" i="1"/>
  <c r="Y39" i="1"/>
  <c r="Q39" i="1"/>
  <c r="AA45" i="1"/>
  <c r="I45" i="1"/>
  <c r="O45" i="1"/>
  <c r="Y45" i="1"/>
  <c r="Q45" i="1"/>
  <c r="G45" i="1"/>
  <c r="K43" i="1"/>
  <c r="S39" i="1"/>
  <c r="S46" i="1"/>
  <c r="U38" i="1"/>
  <c r="U48" i="1"/>
  <c r="I46" i="1"/>
  <c r="I49" i="1"/>
  <c r="M41" i="1"/>
  <c r="W39" i="1"/>
  <c r="Y38" i="1"/>
  <c r="Y48" i="1"/>
  <c r="AC49" i="1"/>
  <c r="G47" i="1"/>
  <c r="G50" i="1"/>
  <c r="U37" i="1"/>
  <c r="U42" i="1"/>
  <c r="U47" i="1"/>
  <c r="U50" i="1"/>
  <c r="W37" i="1"/>
  <c r="W42" i="1"/>
  <c r="W47" i="1"/>
  <c r="W50" i="1"/>
  <c r="AF42" i="1" l="1"/>
  <c r="AF39" i="1"/>
  <c r="AF41" i="1"/>
  <c r="AF38" i="1"/>
  <c r="AF48" i="1"/>
  <c r="AF49" i="1"/>
  <c r="AF47" i="1"/>
  <c r="AF43" i="1"/>
  <c r="AF46" i="1"/>
  <c r="AF37" i="1"/>
  <c r="AF50" i="1"/>
  <c r="AF45" i="1"/>
  <c r="AJ46" i="1" l="1"/>
  <c r="AJ44" i="1"/>
  <c r="AI50" i="1"/>
  <c r="AK46" i="1" s="1"/>
  <c r="AI41" i="1"/>
  <c r="AF51" i="1"/>
  <c r="AG44" i="1" s="1"/>
  <c r="AG48" i="1" l="1"/>
  <c r="AG40" i="1"/>
  <c r="AK44" i="1"/>
  <c r="AK50" i="1"/>
  <c r="AK41" i="1"/>
  <c r="AG39" i="1"/>
  <c r="AG41" i="1"/>
  <c r="AG37" i="1"/>
  <c r="AG38" i="1"/>
  <c r="AG49" i="1"/>
  <c r="AG47" i="1"/>
  <c r="AG43" i="1"/>
  <c r="AG46" i="1"/>
  <c r="AG50" i="1"/>
  <c r="AG42" i="1"/>
  <c r="AG45" i="1"/>
</calcChain>
</file>

<file path=xl/sharedStrings.xml><?xml version="1.0" encoding="utf-8"?>
<sst xmlns="http://schemas.openxmlformats.org/spreadsheetml/2006/main" count="473" uniqueCount="64">
  <si>
    <t>W</t>
  </si>
  <si>
    <t>S</t>
  </si>
  <si>
    <t>F</t>
  </si>
  <si>
    <t>Weekend</t>
  </si>
  <si>
    <t>Festività</t>
  </si>
  <si>
    <t>Malattia</t>
  </si>
  <si>
    <t>B</t>
  </si>
  <si>
    <t>Bicicletta</t>
  </si>
  <si>
    <t>Legenda</t>
  </si>
  <si>
    <t>Lavorativi</t>
  </si>
  <si>
    <t>Liberi</t>
  </si>
  <si>
    <t>FEB</t>
  </si>
  <si>
    <t>GEN</t>
  </si>
  <si>
    <t>I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</si>
  <si>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</si>
  <si>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</si>
  <si>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</si>
  <si>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</si>
  <si>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</si>
  <si>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</si>
  <si>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</si>
  <si>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</si>
  <si>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</si>
  <si>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</si>
  <si>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TP</t>
  </si>
  <si>
    <t>TPL (Bus)</t>
  </si>
  <si>
    <t>H</t>
  </si>
  <si>
    <t>Ferie - Vacanze</t>
  </si>
  <si>
    <t>TOTALI</t>
  </si>
  <si>
    <t>20xx</t>
  </si>
  <si>
    <t>% TOT</t>
  </si>
  <si>
    <t>GG Totali</t>
  </si>
  <si>
    <t>P</t>
  </si>
  <si>
    <t>Sostenibile</t>
  </si>
  <si>
    <t>Insostenibile</t>
  </si>
  <si>
    <t>Non  lavorati</t>
  </si>
  <si>
    <t>Lavorati</t>
  </si>
  <si>
    <t>Non lavorati</t>
  </si>
  <si>
    <t>% su lavorati</t>
  </si>
  <si>
    <t>X0</t>
  </si>
  <si>
    <t>Auto-Moto (necessità)</t>
  </si>
  <si>
    <t>Auto-Moto (meteo)</t>
  </si>
  <si>
    <t>Auto-Moto (stanco)</t>
  </si>
  <si>
    <t>Auto-Moto (fretta)</t>
  </si>
  <si>
    <t>Auto-Moto (pigro)</t>
  </si>
  <si>
    <t>X4</t>
  </si>
  <si>
    <t>X1</t>
  </si>
  <si>
    <t>X2</t>
  </si>
  <si>
    <t>X3</t>
  </si>
  <si>
    <t>Piedi</t>
  </si>
  <si>
    <t>Smartwork / Telework</t>
  </si>
  <si>
    <t>V</t>
  </si>
  <si>
    <t>Assenze varie</t>
  </si>
  <si>
    <t>Ad ogni inizio anno:</t>
  </si>
  <si>
    <t>Per utilizzare il foglio:</t>
  </si>
  <si>
    <t>FIAB Verona onlus</t>
  </si>
  <si>
    <r>
      <t xml:space="preserve">Buon </t>
    </r>
    <r>
      <rPr>
        <i/>
        <sz val="12"/>
        <color theme="1"/>
        <rFont val="Verdana"/>
        <family val="2"/>
      </rPr>
      <t>personal-logging</t>
    </r>
    <r>
      <rPr>
        <sz val="12"/>
        <color theme="1"/>
        <rFont val="Verdana"/>
        <family val="2"/>
      </rPr>
      <t>!</t>
    </r>
  </si>
  <si>
    <t xml:space="preserve"> - Ovviamente la formattazione rende l'insieme più colorato e visivamente intuitivo. A tale scopo è possibile fare copia-incolla della casella valore dal foglio di esempio.</t>
  </si>
  <si>
    <t xml:space="preserve"> - Non è necessario copiare la formattazione (colore, carattere, sfondo, giustificazione) e nemmeno rispettare il maiuscolo (per esempio: w corrisponde a weekend).</t>
  </si>
  <si>
    <t xml:space="preserve"> - Incollare il valore corrispondente alla tipologia di spostamento (o di assenza / lavoro smart) nella casella bianca corrispondente al giorno/mese interessato.</t>
  </si>
  <si>
    <t xml:space="preserve"> - Generare un nuovo foglio a partire da quello "Bike2Work 20xx" (click con il tasto destro | Sposta o copia… | con opzione "crea una copia" attivata.</t>
  </si>
  <si>
    <t xml:space="preserve"> - Modificare con il valore dell'anno corrente il contenuto della casella B2 (gli altri valori indicanti l'anno si aggiorneranno automaticamente).</t>
  </si>
  <si>
    <t xml:space="preserve"> - Dedicare qualche minuto a cambiare il colore di fondo ai giorni dei vari mesi corrispondenti alle festività e ai fine settimana (questo aiuta nella compilazione).</t>
  </si>
  <si>
    <t>Leggi l'articolo con la presentazione di questa attività sul sito di FIAB Verona, qui: https://www.fiabverona.it/tenere-traccia/.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</si>
</sst>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sz val="10"/>
      <color theme="0" tint="-0.34998626667073579"/>
      <name val="Arial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i/>
      <sz val="12"/>
      <color theme="1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FBA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1" fillId="9" borderId="0" xfId="0" applyFont="1" applyFill="1" applyBorder="1" applyAlignment="1">
      <alignment horizontal="center" vertical="center"/>
    </xf>
    <xf numFmtId="0" fontId="0" fillId="1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9" fontId="3" fillId="11" borderId="4" xfId="1" applyFont="1" applyFill="1" applyBorder="1" applyAlignment="1">
      <alignment horizontal="right" vertical="center" indent="1"/>
    </xf>
    <xf numFmtId="9" fontId="1" fillId="9" borderId="5" xfId="1" applyFont="1" applyFill="1" applyBorder="1" applyAlignment="1">
      <alignment horizontal="right" vertical="center" indent="1"/>
    </xf>
    <xf numFmtId="9" fontId="1" fillId="8" borderId="5" xfId="1" applyFont="1" applyFill="1" applyBorder="1" applyAlignment="1">
      <alignment horizontal="right" vertical="center" indent="1"/>
    </xf>
    <xf numFmtId="9" fontId="1" fillId="7" borderId="5" xfId="1" applyFont="1" applyFill="1" applyBorder="1" applyAlignment="1">
      <alignment horizontal="right" vertical="center" indent="1"/>
    </xf>
    <xf numFmtId="9" fontId="1" fillId="5" borderId="5" xfId="1" applyFont="1" applyFill="1" applyBorder="1" applyAlignment="1">
      <alignment horizontal="right" vertical="center" indent="1"/>
    </xf>
    <xf numFmtId="9" fontId="1" fillId="4" borderId="5" xfId="1" applyFont="1" applyFill="1" applyBorder="1" applyAlignment="1">
      <alignment horizontal="right" vertical="center" indent="1"/>
    </xf>
    <xf numFmtId="9" fontId="1" fillId="3" borderId="6" xfId="1" applyFont="1" applyFill="1" applyBorder="1" applyAlignment="1">
      <alignment horizontal="right" vertical="center" indent="1"/>
    </xf>
    <xf numFmtId="9" fontId="4" fillId="12" borderId="4" xfId="1" applyFont="1" applyFill="1" applyBorder="1" applyAlignment="1">
      <alignment horizontal="right" vertical="center" indent="1"/>
    </xf>
    <xf numFmtId="9" fontId="4" fillId="12" borderId="5" xfId="1" applyFont="1" applyFill="1" applyBorder="1" applyAlignment="1">
      <alignment horizontal="right" vertical="center" indent="1"/>
    </xf>
    <xf numFmtId="9" fontId="4" fillId="14" borderId="5" xfId="1" applyFont="1" applyFill="1" applyBorder="1" applyAlignment="1">
      <alignment horizontal="right" vertical="center" indent="1"/>
    </xf>
    <xf numFmtId="9" fontId="1" fillId="13" borderId="5" xfId="1" applyFont="1" applyFill="1" applyBorder="1" applyAlignment="1">
      <alignment horizontal="right" vertical="center" indent="1"/>
    </xf>
    <xf numFmtId="0" fontId="5" fillId="10" borderId="13" xfId="0" applyFont="1" applyFill="1" applyBorder="1" applyAlignment="1">
      <alignment horizontal="center" vertical="center"/>
    </xf>
    <xf numFmtId="0" fontId="1" fillId="15" borderId="13" xfId="0" applyFont="1" applyFill="1" applyBorder="1" applyAlignment="1">
      <alignment horizontal="center" vertical="center"/>
    </xf>
    <xf numFmtId="9" fontId="5" fillId="10" borderId="13" xfId="1" applyFont="1" applyFill="1" applyBorder="1" applyAlignment="1">
      <alignment horizontal="right" vertical="center" indent="1"/>
    </xf>
    <xf numFmtId="9" fontId="5" fillId="10" borderId="6" xfId="1" applyFont="1" applyFill="1" applyBorder="1" applyAlignment="1">
      <alignment horizontal="right" vertical="center" indent="1"/>
    </xf>
    <xf numFmtId="0" fontId="9" fillId="10" borderId="13" xfId="0" applyFont="1" applyFill="1" applyBorder="1" applyAlignment="1">
      <alignment horizontal="center" vertical="center"/>
    </xf>
    <xf numFmtId="9" fontId="9" fillId="10" borderId="13" xfId="1" applyFont="1" applyFill="1" applyBorder="1" applyAlignment="1">
      <alignment horizontal="right" vertical="center" indent="1"/>
    </xf>
    <xf numFmtId="0" fontId="10" fillId="10" borderId="13" xfId="0" applyFont="1" applyFill="1" applyBorder="1" applyAlignment="1">
      <alignment horizontal="center" vertical="center"/>
    </xf>
    <xf numFmtId="9" fontId="10" fillId="10" borderId="13" xfId="1" applyFont="1" applyFill="1" applyBorder="1" applyAlignment="1">
      <alignment horizontal="right" vertical="center" indent="1"/>
    </xf>
    <xf numFmtId="0" fontId="1" fillId="8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textRotation="90"/>
    </xf>
    <xf numFmtId="0" fontId="0" fillId="10" borderId="5" xfId="0" applyFill="1" applyBorder="1" applyAlignment="1">
      <alignment horizontal="center" vertical="center" textRotation="90"/>
    </xf>
    <xf numFmtId="0" fontId="0" fillId="10" borderId="6" xfId="0" applyFill="1" applyBorder="1" applyAlignment="1">
      <alignment horizontal="center" vertical="center" textRotation="90"/>
    </xf>
    <xf numFmtId="0" fontId="8" fillId="15" borderId="4" xfId="0" applyFont="1" applyFill="1" applyBorder="1" applyAlignment="1">
      <alignment horizontal="center" vertical="center" textRotation="90" wrapText="1"/>
    </xf>
    <xf numFmtId="0" fontId="8" fillId="15" borderId="5" xfId="0" applyFont="1" applyFill="1" applyBorder="1" applyAlignment="1">
      <alignment horizontal="center" vertical="center" textRotation="90" wrapText="1"/>
    </xf>
    <xf numFmtId="0" fontId="8" fillId="15" borderId="6" xfId="0" applyFont="1" applyFill="1" applyBorder="1" applyAlignment="1">
      <alignment horizontal="center" vertical="center" textRotation="90" wrapText="1"/>
    </xf>
    <xf numFmtId="0" fontId="8" fillId="15" borderId="4" xfId="0" applyFont="1" applyFill="1" applyBorder="1" applyAlignment="1">
      <alignment horizontal="center" vertical="center" textRotation="90"/>
    </xf>
    <xf numFmtId="0" fontId="8" fillId="15" borderId="5" xfId="0" applyFont="1" applyFill="1" applyBorder="1" applyAlignment="1">
      <alignment horizontal="center" vertical="center" textRotation="90"/>
    </xf>
    <xf numFmtId="0" fontId="8" fillId="15" borderId="6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 textRotation="90"/>
    </xf>
    <xf numFmtId="0" fontId="2" fillId="10" borderId="5" xfId="0" applyFont="1" applyFill="1" applyBorder="1" applyAlignment="1">
      <alignment horizontal="center" vertical="center" textRotation="90"/>
    </xf>
    <xf numFmtId="0" fontId="2" fillId="10" borderId="9" xfId="0" applyFont="1" applyFill="1" applyBorder="1" applyAlignment="1">
      <alignment horizontal="center" vertical="center" textRotation="90"/>
    </xf>
    <xf numFmtId="0" fontId="2" fillId="10" borderId="11" xfId="0" applyFont="1" applyFill="1" applyBorder="1" applyAlignment="1">
      <alignment horizontal="center" vertical="center" textRotation="90"/>
    </xf>
    <xf numFmtId="0" fontId="1" fillId="16" borderId="9" xfId="0" applyFont="1" applyFill="1" applyBorder="1" applyAlignment="1">
      <alignment horizontal="center" vertical="center"/>
    </xf>
    <xf numFmtId="0" fontId="1" fillId="16" borderId="0" xfId="0" applyFont="1" applyFill="1" applyBorder="1" applyAlignment="1">
      <alignment horizontal="center" vertical="center"/>
    </xf>
    <xf numFmtId="0" fontId="1" fillId="16" borderId="6" xfId="0" applyFont="1" applyFill="1" applyBorder="1" applyAlignment="1">
      <alignment horizontal="center" vertical="center"/>
    </xf>
    <xf numFmtId="9" fontId="1" fillId="16" borderId="6" xfId="1" applyFont="1" applyFill="1" applyBorder="1" applyAlignment="1">
      <alignment horizontal="right" vertical="center" indent="1"/>
    </xf>
    <xf numFmtId="0" fontId="1" fillId="6" borderId="5" xfId="0" applyFont="1" applyFill="1" applyBorder="1" applyAlignment="1">
      <alignment horizontal="center" vertical="center"/>
    </xf>
    <xf numFmtId="9" fontId="1" fillId="6" borderId="5" xfId="1" applyFont="1" applyFill="1" applyBorder="1" applyAlignment="1">
      <alignment horizontal="right" vertical="center" indent="1"/>
    </xf>
    <xf numFmtId="0" fontId="11" fillId="10" borderId="0" xfId="0" applyFont="1" applyFill="1" applyBorder="1" applyAlignment="1">
      <alignment vertical="center"/>
    </xf>
    <xf numFmtId="0" fontId="12" fillId="0" borderId="0" xfId="0" applyFont="1"/>
    <xf numFmtId="0" fontId="0" fillId="17" borderId="14" xfId="0" applyFill="1" applyBorder="1"/>
    <xf numFmtId="0" fontId="0" fillId="17" borderId="15" xfId="0" applyFill="1" applyBorder="1"/>
    <xf numFmtId="0" fontId="0" fillId="17" borderId="16" xfId="0" applyFill="1" applyBorder="1"/>
    <xf numFmtId="0" fontId="0" fillId="17" borderId="17" xfId="0" applyFill="1" applyBorder="1"/>
    <xf numFmtId="0" fontId="13" fillId="17" borderId="0" xfId="0" applyFont="1" applyFill="1" applyBorder="1"/>
    <xf numFmtId="0" fontId="0" fillId="17" borderId="18" xfId="0" applyFill="1" applyBorder="1"/>
    <xf numFmtId="0" fontId="12" fillId="17" borderId="0" xfId="0" quotePrefix="1" applyFont="1" applyFill="1" applyBorder="1"/>
    <xf numFmtId="0" fontId="12" fillId="17" borderId="0" xfId="0" applyFont="1" applyFill="1" applyBorder="1"/>
    <xf numFmtId="0" fontId="0" fillId="17" borderId="19" xfId="0" applyFill="1" applyBorder="1"/>
    <xf numFmtId="0" fontId="12" fillId="17" borderId="20" xfId="0" applyFont="1" applyFill="1" applyBorder="1"/>
    <xf numFmtId="0" fontId="0" fillId="17" borderId="2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CC6600"/>
      <color rgb="FFFFFF66"/>
      <color rgb="FFB3F0A2"/>
      <color rgb="FF6FBAFF"/>
      <color rgb="FF7CFC4E"/>
      <color rgb="FF7DE561"/>
      <color rgb="FFFFCC66"/>
      <color rgb="FFFF3300"/>
      <color rgb="FFFFCC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UCGArial">
  <a:themeElements>
    <a:clrScheme name="UCG">
      <a:dk1>
        <a:sysClr val="windowText" lastClr="000000"/>
      </a:dk1>
      <a:lt1>
        <a:sysClr val="window" lastClr="FFFFFF"/>
      </a:lt1>
      <a:dk2>
        <a:srgbClr val="999999"/>
      </a:dk2>
      <a:lt2>
        <a:srgbClr val="CCCCCC"/>
      </a:lt2>
      <a:accent1>
        <a:srgbClr val="00AFD0"/>
      </a:accent1>
      <a:accent2>
        <a:srgbClr val="C0E4ED"/>
      </a:accent2>
      <a:accent3>
        <a:srgbClr val="3B8BCA"/>
      </a:accent3>
      <a:accent4>
        <a:srgbClr val="005095"/>
      </a:accent4>
      <a:accent5>
        <a:srgbClr val="9FCA7A"/>
      </a:accent5>
      <a:accent6>
        <a:srgbClr val="9E3A8B"/>
      </a:accent6>
      <a:hlink>
        <a:srgbClr val="3B8BCA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UCGArial" id="{A48AE1CF-CF7E-449C-9303-F6561F2CC1BB}" vid="{87C028B4-620F-4DAF-A723-4F684BA5C85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F0A2"/>
  </sheetPr>
  <dimension ref="B1:AK52"/>
  <sheetViews>
    <sheetView tabSelected="1" zoomScaleNormal="100" workbookViewId="0">
      <pane xSplit="5" topLeftCell="F1" activePane="topRight" state="frozen"/>
      <selection pane="topRight" activeCell="F1" sqref="F1"/>
    </sheetView>
  </sheetViews>
  <sheetFormatPr defaultColWidth="9.140625" defaultRowHeight="12.75" x14ac:dyDescent="0.2"/>
  <cols>
    <col min="1" max="1" width="1.42578125" style="1" customWidth="1"/>
    <col min="2" max="2" width="3.5703125" style="1" customWidth="1"/>
    <col min="3" max="3" width="5.7109375" style="6" customWidth="1"/>
    <col min="4" max="4" width="19.5703125" style="1" bestFit="1" customWidth="1"/>
    <col min="5" max="5" width="1.42578125" style="1" customWidth="1"/>
    <col min="6" max="6" width="4.28515625" style="1" customWidth="1"/>
    <col min="7" max="7" width="5.7109375" style="1" customWidth="1"/>
    <col min="8" max="8" width="4.28515625" style="1" customWidth="1"/>
    <col min="9" max="9" width="5.7109375" style="1" customWidth="1"/>
    <col min="10" max="10" width="4.28515625" style="1" customWidth="1"/>
    <col min="11" max="11" width="5.7109375" style="1" customWidth="1"/>
    <col min="12" max="12" width="4.28515625" style="1" customWidth="1"/>
    <col min="13" max="13" width="5.7109375" style="1" customWidth="1"/>
    <col min="14" max="14" width="4.28515625" style="1" customWidth="1"/>
    <col min="15" max="15" width="5.7109375" style="1" customWidth="1"/>
    <col min="16" max="16" width="4.28515625" style="1" customWidth="1"/>
    <col min="17" max="17" width="5.7109375" style="1" customWidth="1"/>
    <col min="18" max="18" width="4.28515625" style="1" customWidth="1"/>
    <col min="19" max="19" width="5.7109375" style="1" customWidth="1"/>
    <col min="20" max="20" width="4.28515625" style="1" customWidth="1"/>
    <col min="21" max="21" width="5.7109375" style="1" customWidth="1"/>
    <col min="22" max="22" width="4.28515625" style="1" customWidth="1"/>
    <col min="23" max="23" width="5.7109375" style="1" customWidth="1"/>
    <col min="24" max="24" width="4.28515625" style="1" customWidth="1"/>
    <col min="25" max="25" width="5.7109375" style="1" customWidth="1"/>
    <col min="26" max="26" width="4.28515625" style="1" customWidth="1"/>
    <col min="27" max="27" width="5.7109375" style="1" customWidth="1"/>
    <col min="28" max="28" width="4.28515625" style="1" customWidth="1"/>
    <col min="29" max="29" width="5.7109375" style="1" customWidth="1"/>
    <col min="30" max="30" width="2.85546875" style="1" customWidth="1"/>
    <col min="31" max="31" width="3.5703125" style="1" customWidth="1"/>
    <col min="32" max="32" width="8.5703125" style="1" customWidth="1"/>
    <col min="33" max="33" width="7.140625" style="1" customWidth="1"/>
    <col min="34" max="34" width="3.5703125" style="1" customWidth="1"/>
    <col min="35" max="35" width="1.42578125" style="1" customWidth="1"/>
    <col min="36" max="36" width="7.140625" style="1" customWidth="1"/>
    <col min="37" max="37" width="8.5703125" style="1" customWidth="1"/>
    <col min="38" max="16384" width="9.140625" style="1"/>
  </cols>
  <sheetData>
    <row r="1" spans="2:30" ht="7.5" customHeight="1" x14ac:dyDescent="0.2"/>
    <row r="2" spans="2:30" ht="18.75" customHeight="1" x14ac:dyDescent="0.2">
      <c r="B2" s="69">
        <v>2019</v>
      </c>
      <c r="C2" s="70"/>
      <c r="D2" s="71"/>
      <c r="F2" s="66" t="s">
        <v>12</v>
      </c>
      <c r="G2" s="66"/>
      <c r="H2" s="66" t="s">
        <v>11</v>
      </c>
      <c r="I2" s="66"/>
      <c r="J2" s="66" t="s">
        <v>14</v>
      </c>
      <c r="K2" s="66"/>
      <c r="L2" s="66" t="s">
        <v>15</v>
      </c>
      <c r="M2" s="66"/>
      <c r="N2" s="66" t="s">
        <v>16</v>
      </c>
      <c r="O2" s="66"/>
      <c r="P2" s="66" t="s">
        <v>17</v>
      </c>
      <c r="Q2" s="66"/>
      <c r="R2" s="66" t="s">
        <v>18</v>
      </c>
      <c r="S2" s="66"/>
      <c r="T2" s="66" t="s">
        <v>19</v>
      </c>
      <c r="U2" s="66"/>
      <c r="V2" s="66" t="s">
        <v>20</v>
      </c>
      <c r="W2" s="66"/>
      <c r="X2" s="66" t="s">
        <v>21</v>
      </c>
      <c r="Y2" s="66"/>
      <c r="Z2" s="66" t="s">
        <v>22</v>
      </c>
      <c r="AA2" s="66"/>
      <c r="AB2" s="66" t="s">
        <v>23</v>
      </c>
      <c r="AC2" s="66"/>
    </row>
    <row r="3" spans="2:30" ht="18.75" hidden="1" customHeight="1" x14ac:dyDescent="0.2">
      <c r="B3" s="18"/>
      <c r="C3" s="18"/>
      <c r="D3" s="18"/>
      <c r="E3" s="1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3"/>
    </row>
    <row r="4" spans="2:30" ht="12.75" customHeight="1" x14ac:dyDescent="0.2">
      <c r="F4" s="24">
        <v>1</v>
      </c>
      <c r="G4" s="14"/>
      <c r="H4" s="16">
        <v>1</v>
      </c>
      <c r="I4" s="14"/>
      <c r="J4" s="16">
        <v>1</v>
      </c>
      <c r="K4" s="14"/>
      <c r="L4" s="16">
        <v>1</v>
      </c>
      <c r="M4" s="14"/>
      <c r="N4" s="24">
        <v>1</v>
      </c>
      <c r="O4" s="14"/>
      <c r="P4" s="24">
        <v>1</v>
      </c>
      <c r="Q4" s="14"/>
      <c r="R4" s="16">
        <v>1</v>
      </c>
      <c r="S4" s="14"/>
      <c r="T4" s="16">
        <v>1</v>
      </c>
      <c r="U4" s="14"/>
      <c r="V4" s="24">
        <v>1</v>
      </c>
      <c r="W4" s="14"/>
      <c r="X4" s="16">
        <v>1</v>
      </c>
      <c r="Y4" s="14"/>
      <c r="Z4" s="24">
        <v>1</v>
      </c>
      <c r="AA4" s="14"/>
      <c r="AB4" s="24">
        <v>1</v>
      </c>
      <c r="AC4" s="14"/>
    </row>
    <row r="5" spans="2:30" x14ac:dyDescent="0.2">
      <c r="B5" s="5"/>
      <c r="C5" s="67" t="s">
        <v>8</v>
      </c>
      <c r="D5" s="68"/>
      <c r="F5" s="16">
        <v>2</v>
      </c>
      <c r="G5" s="14"/>
      <c r="H5" s="24">
        <v>2</v>
      </c>
      <c r="I5" s="14"/>
      <c r="J5" s="24">
        <v>2</v>
      </c>
      <c r="K5" s="14"/>
      <c r="L5" s="16">
        <v>2</v>
      </c>
      <c r="M5" s="14"/>
      <c r="N5" s="16">
        <v>2</v>
      </c>
      <c r="O5" s="14"/>
      <c r="P5" s="24">
        <v>2</v>
      </c>
      <c r="Q5" s="14"/>
      <c r="R5" s="16">
        <v>2</v>
      </c>
      <c r="S5" s="14"/>
      <c r="T5" s="16">
        <v>2</v>
      </c>
      <c r="U5" s="14"/>
      <c r="V5" s="16">
        <v>2</v>
      </c>
      <c r="W5" s="14"/>
      <c r="X5" s="16">
        <v>2</v>
      </c>
      <c r="Y5" s="14"/>
      <c r="Z5" s="24">
        <v>2</v>
      </c>
      <c r="AA5" s="14"/>
      <c r="AB5" s="16">
        <v>2</v>
      </c>
      <c r="AC5" s="14"/>
    </row>
    <row r="6" spans="2:30" ht="12.75" customHeight="1" x14ac:dyDescent="0.2">
      <c r="B6" s="72" t="s">
        <v>10</v>
      </c>
      <c r="C6" s="21" t="s">
        <v>0</v>
      </c>
      <c r="D6" s="2" t="s">
        <v>3</v>
      </c>
      <c r="F6" s="16">
        <v>3</v>
      </c>
      <c r="G6" s="14"/>
      <c r="H6" s="24">
        <v>3</v>
      </c>
      <c r="I6" s="14"/>
      <c r="J6" s="24">
        <v>3</v>
      </c>
      <c r="K6" s="14"/>
      <c r="L6" s="16">
        <v>3</v>
      </c>
      <c r="M6" s="14"/>
      <c r="N6" s="16">
        <v>3</v>
      </c>
      <c r="O6" s="14"/>
      <c r="P6" s="16">
        <v>3</v>
      </c>
      <c r="Q6" s="14"/>
      <c r="R6" s="16">
        <v>3</v>
      </c>
      <c r="S6" s="14"/>
      <c r="T6" s="24">
        <v>3</v>
      </c>
      <c r="U6" s="14"/>
      <c r="V6" s="16">
        <v>3</v>
      </c>
      <c r="W6" s="14"/>
      <c r="X6" s="16">
        <v>3</v>
      </c>
      <c r="Y6" s="14"/>
      <c r="Z6" s="24">
        <v>3</v>
      </c>
      <c r="AA6" s="14"/>
      <c r="AB6" s="16">
        <v>3</v>
      </c>
      <c r="AC6" s="14"/>
    </row>
    <row r="7" spans="2:30" x14ac:dyDescent="0.2">
      <c r="B7" s="73"/>
      <c r="C7" s="23" t="s">
        <v>26</v>
      </c>
      <c r="D7" s="3" t="s">
        <v>4</v>
      </c>
      <c r="F7" s="16">
        <v>4</v>
      </c>
      <c r="G7" s="14"/>
      <c r="H7" s="16">
        <v>4</v>
      </c>
      <c r="I7" s="14"/>
      <c r="J7" s="16">
        <v>4</v>
      </c>
      <c r="K7" s="14"/>
      <c r="L7" s="16">
        <v>4</v>
      </c>
      <c r="M7" s="14"/>
      <c r="N7" s="24">
        <v>4</v>
      </c>
      <c r="O7" s="14"/>
      <c r="P7" s="16">
        <v>4</v>
      </c>
      <c r="Q7" s="14"/>
      <c r="R7" s="16">
        <v>4</v>
      </c>
      <c r="S7" s="14"/>
      <c r="T7" s="24">
        <v>4</v>
      </c>
      <c r="U7" s="14"/>
      <c r="V7" s="16">
        <v>4</v>
      </c>
      <c r="W7" s="14"/>
      <c r="X7" s="16">
        <v>4</v>
      </c>
      <c r="Y7" s="14"/>
      <c r="Z7" s="16">
        <v>4</v>
      </c>
      <c r="AA7" s="14"/>
      <c r="AB7" s="16">
        <v>4</v>
      </c>
      <c r="AC7" s="14"/>
    </row>
    <row r="8" spans="2:30" x14ac:dyDescent="0.2">
      <c r="B8" s="73"/>
      <c r="C8" s="40" t="s">
        <v>2</v>
      </c>
      <c r="D8" s="3" t="s">
        <v>27</v>
      </c>
      <c r="F8" s="24">
        <v>5</v>
      </c>
      <c r="G8" s="14"/>
      <c r="H8" s="16">
        <v>5</v>
      </c>
      <c r="I8" s="14"/>
      <c r="J8" s="16">
        <v>5</v>
      </c>
      <c r="K8" s="14"/>
      <c r="L8" s="16">
        <v>5</v>
      </c>
      <c r="M8" s="14"/>
      <c r="N8" s="24">
        <v>5</v>
      </c>
      <c r="O8" s="14"/>
      <c r="P8" s="16">
        <v>5</v>
      </c>
      <c r="Q8" s="14"/>
      <c r="R8" s="16">
        <v>5</v>
      </c>
      <c r="S8" s="14"/>
      <c r="T8" s="16">
        <v>5</v>
      </c>
      <c r="U8" s="14"/>
      <c r="V8" s="16">
        <v>5</v>
      </c>
      <c r="W8" s="14"/>
      <c r="X8" s="24">
        <v>5</v>
      </c>
      <c r="Y8" s="14"/>
      <c r="Z8" s="16">
        <v>5</v>
      </c>
      <c r="AA8" s="14"/>
      <c r="AB8" s="16">
        <v>5</v>
      </c>
      <c r="AC8" s="14"/>
    </row>
    <row r="9" spans="2:30" x14ac:dyDescent="0.2">
      <c r="B9" s="73"/>
      <c r="C9" s="40" t="s">
        <v>51</v>
      </c>
      <c r="D9" s="3" t="s">
        <v>52</v>
      </c>
      <c r="F9" s="24">
        <v>6</v>
      </c>
      <c r="G9" s="14"/>
      <c r="H9" s="16">
        <v>6</v>
      </c>
      <c r="I9" s="14"/>
      <c r="J9" s="16">
        <v>6</v>
      </c>
      <c r="K9" s="14"/>
      <c r="L9" s="24">
        <v>6</v>
      </c>
      <c r="M9" s="14"/>
      <c r="N9" s="16">
        <v>6</v>
      </c>
      <c r="O9" s="14"/>
      <c r="P9" s="16">
        <v>6</v>
      </c>
      <c r="Q9" s="14"/>
      <c r="R9" s="24">
        <v>6</v>
      </c>
      <c r="S9" s="14"/>
      <c r="T9" s="16">
        <v>6</v>
      </c>
      <c r="U9" s="14"/>
      <c r="V9" s="16">
        <v>6</v>
      </c>
      <c r="W9" s="14"/>
      <c r="X9" s="24">
        <v>6</v>
      </c>
      <c r="Y9" s="14"/>
      <c r="Z9" s="16">
        <v>6</v>
      </c>
      <c r="AA9" s="14"/>
      <c r="AB9" s="16">
        <v>6</v>
      </c>
      <c r="AC9" s="14"/>
    </row>
    <row r="10" spans="2:30" ht="12.75" customHeight="1" x14ac:dyDescent="0.2">
      <c r="B10" s="74"/>
      <c r="C10" s="38" t="s">
        <v>13</v>
      </c>
      <c r="D10" s="3" t="s">
        <v>5</v>
      </c>
      <c r="F10" s="16">
        <v>7</v>
      </c>
      <c r="G10" s="14"/>
      <c r="H10" s="16">
        <v>7</v>
      </c>
      <c r="I10" s="14"/>
      <c r="J10" s="16">
        <v>7</v>
      </c>
      <c r="K10" s="14"/>
      <c r="L10" s="24">
        <v>7</v>
      </c>
      <c r="M10" s="14"/>
      <c r="N10" s="16">
        <v>7</v>
      </c>
      <c r="O10" s="14"/>
      <c r="P10" s="16">
        <v>7</v>
      </c>
      <c r="Q10" s="14"/>
      <c r="R10" s="24">
        <v>7</v>
      </c>
      <c r="S10" s="14"/>
      <c r="T10" s="16">
        <v>7</v>
      </c>
      <c r="U10" s="14"/>
      <c r="V10" s="24">
        <v>7</v>
      </c>
      <c r="W10" s="14"/>
      <c r="X10" s="16">
        <v>7</v>
      </c>
      <c r="Y10" s="14"/>
      <c r="Z10" s="16">
        <v>7</v>
      </c>
      <c r="AA10" s="14"/>
      <c r="AB10" s="24">
        <v>7</v>
      </c>
      <c r="AC10" s="14"/>
    </row>
    <row r="11" spans="2:30" ht="12.75" customHeight="1" x14ac:dyDescent="0.2">
      <c r="B11" s="72" t="s">
        <v>9</v>
      </c>
      <c r="C11" s="34" t="s">
        <v>1</v>
      </c>
      <c r="D11" s="2" t="s">
        <v>50</v>
      </c>
      <c r="F11" s="16">
        <v>8</v>
      </c>
      <c r="G11" s="14"/>
      <c r="H11" s="16">
        <v>8</v>
      </c>
      <c r="I11" s="14"/>
      <c r="J11" s="16">
        <v>8</v>
      </c>
      <c r="K11" s="14"/>
      <c r="L11" s="16">
        <v>8</v>
      </c>
      <c r="M11" s="14"/>
      <c r="N11" s="16">
        <v>8</v>
      </c>
      <c r="O11" s="14"/>
      <c r="P11" s="24">
        <v>8</v>
      </c>
      <c r="Q11" s="14"/>
      <c r="R11" s="16">
        <v>8</v>
      </c>
      <c r="S11" s="14"/>
      <c r="T11" s="16">
        <v>8</v>
      </c>
      <c r="U11" s="14"/>
      <c r="V11" s="24">
        <v>8</v>
      </c>
      <c r="W11" s="14"/>
      <c r="X11" s="16">
        <v>8</v>
      </c>
      <c r="Y11" s="14"/>
      <c r="Z11" s="16">
        <v>8</v>
      </c>
      <c r="AA11" s="14"/>
      <c r="AB11" s="24">
        <v>8</v>
      </c>
      <c r="AC11" s="14"/>
    </row>
    <row r="12" spans="2:30" x14ac:dyDescent="0.2">
      <c r="B12" s="73"/>
      <c r="C12" s="35" t="s">
        <v>6</v>
      </c>
      <c r="D12" s="3" t="s">
        <v>7</v>
      </c>
      <c r="F12" s="16">
        <v>9</v>
      </c>
      <c r="G12" s="14"/>
      <c r="H12" s="24">
        <v>9</v>
      </c>
      <c r="I12" s="14"/>
      <c r="J12" s="24">
        <v>9</v>
      </c>
      <c r="K12" s="14"/>
      <c r="L12" s="16">
        <v>9</v>
      </c>
      <c r="M12" s="14"/>
      <c r="N12" s="16">
        <v>9</v>
      </c>
      <c r="O12" s="14"/>
      <c r="P12" s="24">
        <v>9</v>
      </c>
      <c r="Q12" s="14"/>
      <c r="R12" s="16">
        <v>9</v>
      </c>
      <c r="S12" s="14"/>
      <c r="T12" s="16">
        <v>9</v>
      </c>
      <c r="U12" s="14"/>
      <c r="V12" s="16">
        <v>9</v>
      </c>
      <c r="W12" s="14"/>
      <c r="X12" s="16">
        <v>9</v>
      </c>
      <c r="Y12" s="14"/>
      <c r="Z12" s="24">
        <v>9</v>
      </c>
      <c r="AA12" s="14"/>
      <c r="AB12" s="16">
        <v>9</v>
      </c>
      <c r="AC12" s="14"/>
    </row>
    <row r="13" spans="2:30" x14ac:dyDescent="0.2">
      <c r="B13" s="73"/>
      <c r="C13" s="7" t="s">
        <v>32</v>
      </c>
      <c r="D13" s="3" t="s">
        <v>49</v>
      </c>
      <c r="F13" s="16">
        <v>10</v>
      </c>
      <c r="G13" s="14"/>
      <c r="H13" s="24">
        <v>10</v>
      </c>
      <c r="I13" s="14"/>
      <c r="J13" s="24">
        <v>10</v>
      </c>
      <c r="K13" s="14"/>
      <c r="L13" s="16">
        <v>10</v>
      </c>
      <c r="M13" s="14"/>
      <c r="N13" s="16">
        <v>10</v>
      </c>
      <c r="O13" s="14"/>
      <c r="P13" s="16">
        <v>10</v>
      </c>
      <c r="Q13" s="14"/>
      <c r="R13" s="16">
        <v>10</v>
      </c>
      <c r="S13" s="14"/>
      <c r="T13" s="24">
        <v>10</v>
      </c>
      <c r="U13" s="14"/>
      <c r="V13" s="16">
        <v>10</v>
      </c>
      <c r="W13" s="14"/>
      <c r="X13" s="16">
        <v>10</v>
      </c>
      <c r="Y13" s="14"/>
      <c r="Z13" s="24">
        <v>10</v>
      </c>
      <c r="AA13" s="14"/>
      <c r="AB13" s="16">
        <v>10</v>
      </c>
      <c r="AC13" s="14"/>
    </row>
    <row r="14" spans="2:30" x14ac:dyDescent="0.2">
      <c r="B14" s="73"/>
      <c r="C14" s="97" t="s">
        <v>24</v>
      </c>
      <c r="D14" s="3" t="s">
        <v>25</v>
      </c>
      <c r="F14" s="16">
        <v>11</v>
      </c>
      <c r="G14" s="14"/>
      <c r="H14" s="16">
        <v>11</v>
      </c>
      <c r="I14" s="14"/>
      <c r="J14" s="16">
        <v>11</v>
      </c>
      <c r="K14" s="14"/>
      <c r="L14" s="16">
        <v>11</v>
      </c>
      <c r="M14" s="14"/>
      <c r="N14" s="24">
        <v>11</v>
      </c>
      <c r="O14" s="14"/>
      <c r="P14" s="16">
        <v>11</v>
      </c>
      <c r="Q14" s="14"/>
      <c r="R14" s="16">
        <v>11</v>
      </c>
      <c r="S14" s="14"/>
      <c r="T14" s="24">
        <v>11</v>
      </c>
      <c r="U14" s="14"/>
      <c r="V14" s="16">
        <v>11</v>
      </c>
      <c r="W14" s="14"/>
      <c r="X14" s="16">
        <v>11</v>
      </c>
      <c r="Y14" s="14"/>
      <c r="Z14" s="16">
        <v>11</v>
      </c>
      <c r="AA14" s="14"/>
      <c r="AB14" s="16">
        <v>11</v>
      </c>
      <c r="AC14" s="14"/>
    </row>
    <row r="15" spans="2:30" x14ac:dyDescent="0.2">
      <c r="B15" s="73"/>
      <c r="C15" s="8" t="s">
        <v>39</v>
      </c>
      <c r="D15" s="3" t="s">
        <v>40</v>
      </c>
      <c r="F15" s="24">
        <v>12</v>
      </c>
      <c r="G15" s="14"/>
      <c r="H15" s="16">
        <v>12</v>
      </c>
      <c r="I15" s="14"/>
      <c r="J15" s="16">
        <v>12</v>
      </c>
      <c r="K15" s="14"/>
      <c r="L15" s="16">
        <v>12</v>
      </c>
      <c r="M15" s="14"/>
      <c r="N15" s="24">
        <v>12</v>
      </c>
      <c r="O15" s="14"/>
      <c r="P15" s="16">
        <v>12</v>
      </c>
      <c r="Q15" s="14"/>
      <c r="R15" s="16">
        <v>12</v>
      </c>
      <c r="S15" s="14"/>
      <c r="T15" s="16">
        <v>12</v>
      </c>
      <c r="U15" s="14"/>
      <c r="V15" s="16">
        <v>12</v>
      </c>
      <c r="W15" s="14"/>
      <c r="X15" s="24">
        <v>12</v>
      </c>
      <c r="Y15" s="14"/>
      <c r="Z15" s="16">
        <v>12</v>
      </c>
      <c r="AA15" s="14"/>
      <c r="AB15" s="16">
        <v>12</v>
      </c>
      <c r="AC15" s="14"/>
    </row>
    <row r="16" spans="2:30" x14ac:dyDescent="0.2">
      <c r="B16" s="73"/>
      <c r="C16" s="9" t="s">
        <v>46</v>
      </c>
      <c r="D16" s="3" t="s">
        <v>41</v>
      </c>
      <c r="F16" s="24">
        <v>13</v>
      </c>
      <c r="G16" s="14"/>
      <c r="H16" s="16">
        <v>13</v>
      </c>
      <c r="I16" s="14"/>
      <c r="J16" s="16">
        <v>13</v>
      </c>
      <c r="K16" s="14"/>
      <c r="L16" s="24">
        <v>13</v>
      </c>
      <c r="M16" s="14"/>
      <c r="N16" s="16">
        <v>13</v>
      </c>
      <c r="O16" s="14"/>
      <c r="P16" s="16">
        <v>13</v>
      </c>
      <c r="Q16" s="14"/>
      <c r="R16" s="24">
        <v>13</v>
      </c>
      <c r="S16" s="14"/>
      <c r="T16" s="16">
        <v>13</v>
      </c>
      <c r="U16" s="14"/>
      <c r="V16" s="16">
        <v>13</v>
      </c>
      <c r="W16" s="14"/>
      <c r="X16" s="24">
        <v>13</v>
      </c>
      <c r="Y16" s="14"/>
      <c r="Z16" s="16">
        <v>13</v>
      </c>
      <c r="AA16" s="14"/>
      <c r="AB16" s="16">
        <v>13</v>
      </c>
      <c r="AC16" s="14"/>
    </row>
    <row r="17" spans="2:29" x14ac:dyDescent="0.2">
      <c r="B17" s="73"/>
      <c r="C17" s="10" t="s">
        <v>47</v>
      </c>
      <c r="D17" s="3" t="s">
        <v>42</v>
      </c>
      <c r="F17" s="16">
        <v>14</v>
      </c>
      <c r="G17" s="14"/>
      <c r="H17" s="16">
        <v>14</v>
      </c>
      <c r="I17" s="14"/>
      <c r="J17" s="16">
        <v>14</v>
      </c>
      <c r="K17" s="14"/>
      <c r="L17" s="24">
        <v>14</v>
      </c>
      <c r="M17" s="14"/>
      <c r="N17" s="16">
        <v>14</v>
      </c>
      <c r="O17" s="14"/>
      <c r="P17" s="16">
        <v>14</v>
      </c>
      <c r="Q17" s="14"/>
      <c r="R17" s="24">
        <v>14</v>
      </c>
      <c r="S17" s="14"/>
      <c r="T17" s="16">
        <v>14</v>
      </c>
      <c r="U17" s="14"/>
      <c r="V17" s="24">
        <v>14</v>
      </c>
      <c r="W17" s="14"/>
      <c r="X17" s="16">
        <v>14</v>
      </c>
      <c r="Y17" s="14"/>
      <c r="Z17" s="16">
        <v>14</v>
      </c>
      <c r="AA17" s="14"/>
      <c r="AB17" s="24">
        <v>14</v>
      </c>
      <c r="AC17" s="14"/>
    </row>
    <row r="18" spans="2:29" x14ac:dyDescent="0.2">
      <c r="B18" s="73"/>
      <c r="C18" s="11" t="s">
        <v>48</v>
      </c>
      <c r="D18" s="3" t="s">
        <v>43</v>
      </c>
      <c r="F18" s="16">
        <v>15</v>
      </c>
      <c r="G18" s="14"/>
      <c r="H18" s="16">
        <v>15</v>
      </c>
      <c r="I18" s="14"/>
      <c r="J18" s="16">
        <v>15</v>
      </c>
      <c r="K18" s="14"/>
      <c r="L18" s="16">
        <v>15</v>
      </c>
      <c r="M18" s="14"/>
      <c r="N18" s="16">
        <v>15</v>
      </c>
      <c r="O18" s="14"/>
      <c r="P18" s="24">
        <v>15</v>
      </c>
      <c r="Q18" s="14"/>
      <c r="R18" s="16">
        <v>15</v>
      </c>
      <c r="S18" s="14"/>
      <c r="T18" s="24">
        <v>15</v>
      </c>
      <c r="U18" s="14"/>
      <c r="V18" s="24">
        <v>15</v>
      </c>
      <c r="W18" s="14"/>
      <c r="X18" s="16">
        <v>15</v>
      </c>
      <c r="Y18" s="14"/>
      <c r="Z18" s="16">
        <v>15</v>
      </c>
      <c r="AA18" s="14"/>
      <c r="AB18" s="24">
        <v>15</v>
      </c>
      <c r="AC18" s="14"/>
    </row>
    <row r="19" spans="2:29" x14ac:dyDescent="0.2">
      <c r="B19" s="74"/>
      <c r="C19" s="12" t="s">
        <v>45</v>
      </c>
      <c r="D19" s="4" t="s">
        <v>44</v>
      </c>
      <c r="F19" s="16">
        <v>16</v>
      </c>
      <c r="G19" s="14"/>
      <c r="H19" s="24">
        <v>16</v>
      </c>
      <c r="I19" s="14"/>
      <c r="J19" s="24">
        <v>16</v>
      </c>
      <c r="K19" s="14"/>
      <c r="L19" s="16">
        <v>16</v>
      </c>
      <c r="M19" s="14"/>
      <c r="N19" s="16">
        <v>16</v>
      </c>
      <c r="O19" s="14"/>
      <c r="P19" s="24">
        <v>16</v>
      </c>
      <c r="Q19" s="14"/>
      <c r="R19" s="16">
        <v>16</v>
      </c>
      <c r="S19" s="14"/>
      <c r="T19" s="16">
        <v>16</v>
      </c>
      <c r="U19" s="14"/>
      <c r="V19" s="16">
        <v>16</v>
      </c>
      <c r="W19" s="14"/>
      <c r="X19" s="16">
        <v>16</v>
      </c>
      <c r="Y19" s="14"/>
      <c r="Z19" s="24">
        <v>16</v>
      </c>
      <c r="AA19" s="14"/>
      <c r="AB19" s="16">
        <v>16</v>
      </c>
      <c r="AC19" s="14"/>
    </row>
    <row r="20" spans="2:29" x14ac:dyDescent="0.2">
      <c r="F20" s="16">
        <v>17</v>
      </c>
      <c r="G20" s="14"/>
      <c r="H20" s="24">
        <v>17</v>
      </c>
      <c r="I20" s="14"/>
      <c r="J20" s="24">
        <v>17</v>
      </c>
      <c r="K20" s="14"/>
      <c r="L20" s="16">
        <v>17</v>
      </c>
      <c r="M20" s="14"/>
      <c r="N20" s="16">
        <v>17</v>
      </c>
      <c r="O20" s="14"/>
      <c r="P20" s="16">
        <v>17</v>
      </c>
      <c r="Q20" s="14"/>
      <c r="R20" s="16">
        <v>17</v>
      </c>
      <c r="S20" s="14"/>
      <c r="T20" s="24">
        <v>17</v>
      </c>
      <c r="U20" s="14"/>
      <c r="V20" s="16">
        <v>17</v>
      </c>
      <c r="W20" s="14"/>
      <c r="X20" s="16">
        <v>17</v>
      </c>
      <c r="Y20" s="14"/>
      <c r="Z20" s="24">
        <v>17</v>
      </c>
      <c r="AA20" s="14"/>
      <c r="AB20" s="16">
        <v>17</v>
      </c>
      <c r="AC20" s="14"/>
    </row>
    <row r="21" spans="2:29" x14ac:dyDescent="0.2">
      <c r="F21" s="16">
        <v>18</v>
      </c>
      <c r="G21" s="14"/>
      <c r="H21" s="16">
        <v>18</v>
      </c>
      <c r="I21" s="14"/>
      <c r="J21" s="16">
        <v>18</v>
      </c>
      <c r="K21" s="14"/>
      <c r="L21" s="16">
        <v>18</v>
      </c>
      <c r="M21" s="14"/>
      <c r="N21" s="24">
        <v>18</v>
      </c>
      <c r="O21" s="14"/>
      <c r="P21" s="16">
        <v>18</v>
      </c>
      <c r="Q21" s="14"/>
      <c r="R21" s="16">
        <v>18</v>
      </c>
      <c r="S21" s="14"/>
      <c r="T21" s="24">
        <v>18</v>
      </c>
      <c r="U21" s="14"/>
      <c r="V21" s="16">
        <v>18</v>
      </c>
      <c r="W21" s="14"/>
      <c r="X21" s="16">
        <v>18</v>
      </c>
      <c r="Y21" s="14"/>
      <c r="Z21" s="16">
        <v>18</v>
      </c>
      <c r="AA21" s="14"/>
      <c r="AB21" s="16">
        <v>18</v>
      </c>
      <c r="AC21" s="14"/>
    </row>
    <row r="22" spans="2:29" x14ac:dyDescent="0.2">
      <c r="F22" s="24">
        <v>19</v>
      </c>
      <c r="G22" s="14"/>
      <c r="H22" s="16">
        <v>19</v>
      </c>
      <c r="I22" s="14"/>
      <c r="J22" s="16">
        <v>19</v>
      </c>
      <c r="K22" s="14"/>
      <c r="L22" s="16">
        <v>19</v>
      </c>
      <c r="M22" s="14"/>
      <c r="N22" s="24">
        <v>19</v>
      </c>
      <c r="O22" s="14"/>
      <c r="P22" s="16">
        <v>19</v>
      </c>
      <c r="Q22" s="14"/>
      <c r="R22" s="16">
        <v>19</v>
      </c>
      <c r="S22" s="14"/>
      <c r="T22" s="16">
        <v>19</v>
      </c>
      <c r="U22" s="14"/>
      <c r="V22" s="16">
        <v>19</v>
      </c>
      <c r="W22" s="14"/>
      <c r="X22" s="24">
        <v>19</v>
      </c>
      <c r="Y22" s="14"/>
      <c r="Z22" s="16">
        <v>19</v>
      </c>
      <c r="AA22" s="14"/>
      <c r="AB22" s="16">
        <v>19</v>
      </c>
      <c r="AC22" s="14"/>
    </row>
    <row r="23" spans="2:29" x14ac:dyDescent="0.2">
      <c r="F23" s="24">
        <v>20</v>
      </c>
      <c r="G23" s="14"/>
      <c r="H23" s="16">
        <v>20</v>
      </c>
      <c r="I23" s="14"/>
      <c r="J23" s="16">
        <v>20</v>
      </c>
      <c r="K23" s="14"/>
      <c r="L23" s="24">
        <v>20</v>
      </c>
      <c r="M23" s="14"/>
      <c r="N23" s="16">
        <v>20</v>
      </c>
      <c r="O23" s="14"/>
      <c r="P23" s="16">
        <v>20</v>
      </c>
      <c r="Q23" s="14"/>
      <c r="R23" s="24">
        <v>20</v>
      </c>
      <c r="S23" s="14"/>
      <c r="T23" s="16">
        <v>20</v>
      </c>
      <c r="U23" s="14"/>
      <c r="V23" s="16">
        <v>20</v>
      </c>
      <c r="W23" s="14"/>
      <c r="X23" s="24">
        <v>20</v>
      </c>
      <c r="Y23" s="14"/>
      <c r="Z23" s="16">
        <v>20</v>
      </c>
      <c r="AA23" s="14"/>
      <c r="AB23" s="16">
        <v>20</v>
      </c>
      <c r="AC23" s="14"/>
    </row>
    <row r="24" spans="2:29" x14ac:dyDescent="0.2">
      <c r="F24" s="16">
        <v>21</v>
      </c>
      <c r="G24" s="14"/>
      <c r="H24" s="16">
        <v>21</v>
      </c>
      <c r="I24" s="14"/>
      <c r="J24" s="16">
        <v>21</v>
      </c>
      <c r="K24" s="14"/>
      <c r="L24" s="24">
        <v>21</v>
      </c>
      <c r="M24" s="14"/>
      <c r="N24" s="16">
        <v>21</v>
      </c>
      <c r="O24" s="14"/>
      <c r="P24" s="16">
        <v>21</v>
      </c>
      <c r="Q24" s="14"/>
      <c r="R24" s="24">
        <v>21</v>
      </c>
      <c r="S24" s="14"/>
      <c r="T24" s="16">
        <v>21</v>
      </c>
      <c r="U24" s="14"/>
      <c r="V24" s="24">
        <v>21</v>
      </c>
      <c r="W24" s="14"/>
      <c r="X24" s="16">
        <v>21</v>
      </c>
      <c r="Y24" s="14"/>
      <c r="Z24" s="16">
        <v>21</v>
      </c>
      <c r="AA24" s="14"/>
      <c r="AB24" s="24">
        <v>21</v>
      </c>
      <c r="AC24" s="14"/>
    </row>
    <row r="25" spans="2:29" x14ac:dyDescent="0.2">
      <c r="F25" s="16">
        <v>22</v>
      </c>
      <c r="G25" s="14"/>
      <c r="H25" s="16">
        <v>22</v>
      </c>
      <c r="I25" s="14"/>
      <c r="J25" s="16">
        <v>22</v>
      </c>
      <c r="K25" s="14"/>
      <c r="L25" s="24">
        <v>22</v>
      </c>
      <c r="M25" s="14"/>
      <c r="N25" s="16">
        <v>22</v>
      </c>
      <c r="O25" s="14"/>
      <c r="P25" s="24">
        <v>22</v>
      </c>
      <c r="Q25" s="14"/>
      <c r="R25" s="16">
        <v>22</v>
      </c>
      <c r="S25" s="14"/>
      <c r="T25" s="16">
        <v>22</v>
      </c>
      <c r="U25" s="14"/>
      <c r="V25" s="24">
        <v>22</v>
      </c>
      <c r="W25" s="14"/>
      <c r="X25" s="16">
        <v>22</v>
      </c>
      <c r="Y25" s="14"/>
      <c r="Z25" s="16">
        <v>22</v>
      </c>
      <c r="AA25" s="14"/>
      <c r="AB25" s="24">
        <v>22</v>
      </c>
      <c r="AC25" s="14"/>
    </row>
    <row r="26" spans="2:29" x14ac:dyDescent="0.2">
      <c r="F26" s="16">
        <v>23</v>
      </c>
      <c r="G26" s="14"/>
      <c r="H26" s="24">
        <v>23</v>
      </c>
      <c r="I26" s="14"/>
      <c r="J26" s="24">
        <v>23</v>
      </c>
      <c r="K26" s="14"/>
      <c r="L26" s="16">
        <v>23</v>
      </c>
      <c r="M26" s="14"/>
      <c r="N26" s="16">
        <v>23</v>
      </c>
      <c r="O26" s="14"/>
      <c r="P26" s="24">
        <v>23</v>
      </c>
      <c r="Q26" s="14"/>
      <c r="R26" s="16">
        <v>23</v>
      </c>
      <c r="S26" s="14"/>
      <c r="T26" s="16">
        <v>23</v>
      </c>
      <c r="U26" s="14"/>
      <c r="V26" s="16">
        <v>23</v>
      </c>
      <c r="W26" s="14"/>
      <c r="X26" s="16">
        <v>23</v>
      </c>
      <c r="Y26" s="14"/>
      <c r="Z26" s="24">
        <v>23</v>
      </c>
      <c r="AA26" s="14"/>
      <c r="AB26" s="16">
        <v>23</v>
      </c>
      <c r="AC26" s="14"/>
    </row>
    <row r="27" spans="2:29" x14ac:dyDescent="0.2">
      <c r="F27" s="16">
        <v>24</v>
      </c>
      <c r="G27" s="14"/>
      <c r="H27" s="24">
        <v>24</v>
      </c>
      <c r="I27" s="14"/>
      <c r="J27" s="24">
        <v>24</v>
      </c>
      <c r="K27" s="14"/>
      <c r="L27" s="16">
        <v>24</v>
      </c>
      <c r="M27" s="14"/>
      <c r="N27" s="16">
        <v>24</v>
      </c>
      <c r="O27" s="14"/>
      <c r="P27" s="16">
        <v>24</v>
      </c>
      <c r="Q27" s="14"/>
      <c r="R27" s="16">
        <v>24</v>
      </c>
      <c r="S27" s="14"/>
      <c r="T27" s="24">
        <v>24</v>
      </c>
      <c r="U27" s="14"/>
      <c r="V27" s="16">
        <v>24</v>
      </c>
      <c r="W27" s="14"/>
      <c r="X27" s="16">
        <v>24</v>
      </c>
      <c r="Y27" s="14"/>
      <c r="Z27" s="24">
        <v>24</v>
      </c>
      <c r="AA27" s="14"/>
      <c r="AB27" s="16">
        <v>24</v>
      </c>
      <c r="AC27" s="14"/>
    </row>
    <row r="28" spans="2:29" x14ac:dyDescent="0.2">
      <c r="F28" s="16">
        <v>25</v>
      </c>
      <c r="G28" s="14"/>
      <c r="H28" s="16">
        <v>25</v>
      </c>
      <c r="I28" s="14"/>
      <c r="J28" s="16">
        <v>25</v>
      </c>
      <c r="K28" s="14"/>
      <c r="L28" s="24">
        <v>25</v>
      </c>
      <c r="M28" s="14"/>
      <c r="N28" s="24">
        <v>25</v>
      </c>
      <c r="O28" s="14"/>
      <c r="P28" s="16">
        <v>25</v>
      </c>
      <c r="Q28" s="14"/>
      <c r="R28" s="16">
        <v>25</v>
      </c>
      <c r="S28" s="14"/>
      <c r="T28" s="24">
        <v>25</v>
      </c>
      <c r="U28" s="14"/>
      <c r="V28" s="16">
        <v>25</v>
      </c>
      <c r="W28" s="14"/>
      <c r="X28" s="16">
        <v>25</v>
      </c>
      <c r="Y28" s="14"/>
      <c r="Z28" s="16">
        <v>25</v>
      </c>
      <c r="AA28" s="14"/>
      <c r="AB28" s="24">
        <v>25</v>
      </c>
      <c r="AC28" s="14"/>
    </row>
    <row r="29" spans="2:29" x14ac:dyDescent="0.2">
      <c r="F29" s="24">
        <v>26</v>
      </c>
      <c r="G29" s="14"/>
      <c r="H29" s="16">
        <v>26</v>
      </c>
      <c r="I29" s="14"/>
      <c r="J29" s="16">
        <v>26</v>
      </c>
      <c r="K29" s="14"/>
      <c r="L29" s="16">
        <v>26</v>
      </c>
      <c r="M29" s="14"/>
      <c r="N29" s="24">
        <v>26</v>
      </c>
      <c r="O29" s="14"/>
      <c r="P29" s="16">
        <v>26</v>
      </c>
      <c r="Q29" s="14"/>
      <c r="R29" s="16">
        <v>26</v>
      </c>
      <c r="S29" s="14"/>
      <c r="T29" s="16">
        <v>26</v>
      </c>
      <c r="U29" s="14"/>
      <c r="V29" s="16">
        <v>26</v>
      </c>
      <c r="W29" s="14"/>
      <c r="X29" s="24">
        <v>26</v>
      </c>
      <c r="Y29" s="14"/>
      <c r="Z29" s="16">
        <v>26</v>
      </c>
      <c r="AA29" s="14"/>
      <c r="AB29" s="24">
        <v>26</v>
      </c>
      <c r="AC29" s="14"/>
    </row>
    <row r="30" spans="2:29" x14ac:dyDescent="0.2">
      <c r="F30" s="24">
        <v>27</v>
      </c>
      <c r="G30" s="14"/>
      <c r="H30" s="16">
        <v>27</v>
      </c>
      <c r="I30" s="14"/>
      <c r="J30" s="16">
        <v>27</v>
      </c>
      <c r="K30" s="14"/>
      <c r="L30" s="24">
        <v>27</v>
      </c>
      <c r="M30" s="14"/>
      <c r="N30" s="16">
        <v>27</v>
      </c>
      <c r="O30" s="14"/>
      <c r="P30" s="16">
        <v>27</v>
      </c>
      <c r="Q30" s="14"/>
      <c r="R30" s="24">
        <v>27</v>
      </c>
      <c r="S30" s="14"/>
      <c r="T30" s="16">
        <v>27</v>
      </c>
      <c r="U30" s="14"/>
      <c r="V30" s="16">
        <v>27</v>
      </c>
      <c r="W30" s="14"/>
      <c r="X30" s="24">
        <v>27</v>
      </c>
      <c r="Y30" s="14"/>
      <c r="Z30" s="16">
        <v>27</v>
      </c>
      <c r="AA30" s="14"/>
      <c r="AB30" s="16">
        <v>27</v>
      </c>
      <c r="AC30" s="14"/>
    </row>
    <row r="31" spans="2:29" x14ac:dyDescent="0.2">
      <c r="F31" s="16">
        <v>28</v>
      </c>
      <c r="G31" s="14"/>
      <c r="H31" s="16">
        <v>28</v>
      </c>
      <c r="I31" s="14"/>
      <c r="J31" s="16">
        <v>28</v>
      </c>
      <c r="K31" s="14"/>
      <c r="L31" s="24">
        <v>28</v>
      </c>
      <c r="M31" s="14"/>
      <c r="N31" s="16">
        <v>28</v>
      </c>
      <c r="O31" s="14"/>
      <c r="P31" s="16">
        <v>28</v>
      </c>
      <c r="Q31" s="14"/>
      <c r="R31" s="24">
        <v>28</v>
      </c>
      <c r="S31" s="14"/>
      <c r="T31" s="16">
        <v>28</v>
      </c>
      <c r="U31" s="14"/>
      <c r="V31" s="24">
        <v>28</v>
      </c>
      <c r="W31" s="14"/>
      <c r="X31" s="16">
        <v>28</v>
      </c>
      <c r="Y31" s="14"/>
      <c r="Z31" s="16">
        <v>28</v>
      </c>
      <c r="AA31" s="14"/>
      <c r="AB31" s="24">
        <v>28</v>
      </c>
      <c r="AC31" s="14"/>
    </row>
    <row r="32" spans="2:29" x14ac:dyDescent="0.2">
      <c r="F32" s="16">
        <v>29</v>
      </c>
      <c r="G32" s="14"/>
      <c r="H32" s="17"/>
      <c r="I32" s="14"/>
      <c r="J32" s="16">
        <v>29</v>
      </c>
      <c r="K32" s="14"/>
      <c r="L32" s="16">
        <v>29</v>
      </c>
      <c r="M32" s="14"/>
      <c r="N32" s="16">
        <v>29</v>
      </c>
      <c r="O32" s="14"/>
      <c r="P32" s="24">
        <v>29</v>
      </c>
      <c r="Q32" s="14"/>
      <c r="R32" s="16">
        <v>29</v>
      </c>
      <c r="S32" s="14"/>
      <c r="T32" s="16">
        <v>29</v>
      </c>
      <c r="U32" s="14"/>
      <c r="V32" s="24">
        <v>29</v>
      </c>
      <c r="W32" s="14"/>
      <c r="X32" s="16">
        <v>29</v>
      </c>
      <c r="Y32" s="14"/>
      <c r="Z32" s="16">
        <v>29</v>
      </c>
      <c r="AA32" s="14"/>
      <c r="AB32" s="24">
        <v>29</v>
      </c>
      <c r="AC32" s="14"/>
    </row>
    <row r="33" spans="2:37" x14ac:dyDescent="0.2">
      <c r="F33" s="16">
        <v>30</v>
      </c>
      <c r="G33" s="14"/>
      <c r="H33" s="17"/>
      <c r="I33" s="14"/>
      <c r="J33" s="24">
        <v>30</v>
      </c>
      <c r="K33" s="14"/>
      <c r="L33" s="16">
        <v>30</v>
      </c>
      <c r="M33" s="14"/>
      <c r="N33" s="16">
        <v>30</v>
      </c>
      <c r="O33" s="14"/>
      <c r="P33" s="24">
        <v>30</v>
      </c>
      <c r="Q33" s="14"/>
      <c r="R33" s="16">
        <v>30</v>
      </c>
      <c r="S33" s="14"/>
      <c r="T33" s="16">
        <v>30</v>
      </c>
      <c r="U33" s="14"/>
      <c r="V33" s="16">
        <v>30</v>
      </c>
      <c r="W33" s="14"/>
      <c r="X33" s="16">
        <v>30</v>
      </c>
      <c r="Y33" s="14"/>
      <c r="Z33" s="24">
        <v>30</v>
      </c>
      <c r="AA33" s="14"/>
      <c r="AB33" s="16">
        <v>30</v>
      </c>
      <c r="AC33" s="14"/>
    </row>
    <row r="34" spans="2:37" x14ac:dyDescent="0.2">
      <c r="F34" s="16">
        <v>31</v>
      </c>
      <c r="G34" s="14"/>
      <c r="H34" s="17"/>
      <c r="I34" s="14"/>
      <c r="J34" s="24">
        <v>31</v>
      </c>
      <c r="K34" s="14"/>
      <c r="L34" s="14"/>
      <c r="M34" s="14"/>
      <c r="N34" s="16">
        <v>31</v>
      </c>
      <c r="O34" s="14"/>
      <c r="P34" s="14"/>
      <c r="Q34" s="14"/>
      <c r="R34" s="16">
        <v>31</v>
      </c>
      <c r="S34" s="14"/>
      <c r="T34" s="24">
        <v>31</v>
      </c>
      <c r="U34" s="14"/>
      <c r="V34" s="14"/>
      <c r="W34" s="14"/>
      <c r="X34" s="16">
        <v>31</v>
      </c>
      <c r="Y34" s="14"/>
      <c r="Z34" s="14"/>
      <c r="AA34" s="14"/>
      <c r="AB34" s="16">
        <v>31</v>
      </c>
      <c r="AC34" s="14"/>
    </row>
    <row r="35" spans="2:37" ht="7.5" customHeight="1" x14ac:dyDescent="0.2"/>
    <row r="36" spans="2:37" ht="18.75" customHeight="1" x14ac:dyDescent="0.2">
      <c r="G36" s="65" t="s">
        <v>12</v>
      </c>
      <c r="I36" s="65" t="s">
        <v>11</v>
      </c>
      <c r="K36" s="65" t="s">
        <v>14</v>
      </c>
      <c r="M36" s="65" t="s">
        <v>15</v>
      </c>
      <c r="O36" s="65" t="s">
        <v>16</v>
      </c>
      <c r="Q36" s="65" t="s">
        <v>17</v>
      </c>
      <c r="S36" s="65" t="s">
        <v>18</v>
      </c>
      <c r="U36" s="65" t="s">
        <v>19</v>
      </c>
      <c r="W36" s="65" t="s">
        <v>20</v>
      </c>
      <c r="Y36" s="65" t="s">
        <v>21</v>
      </c>
      <c r="AA36" s="65" t="s">
        <v>22</v>
      </c>
      <c r="AC36" s="65" t="s">
        <v>23</v>
      </c>
      <c r="AF36" s="56">
        <f>B2</f>
        <v>2019</v>
      </c>
    </row>
    <row r="37" spans="2:37" ht="12.75" customHeight="1" x14ac:dyDescent="0.2">
      <c r="B37" s="93" t="s">
        <v>28</v>
      </c>
      <c r="C37" s="21" t="str">
        <f>C6</f>
        <v>W</v>
      </c>
      <c r="D37" s="2" t="s">
        <v>3</v>
      </c>
      <c r="G37" s="25">
        <f>COUNTIF(G$4:G$34,"=" &amp; $C37)</f>
        <v>0</v>
      </c>
      <c r="I37" s="25">
        <f>COUNTIF(I$4:I$34,"=" &amp; $C37)</f>
        <v>0</v>
      </c>
      <c r="K37" s="25">
        <f>COUNTIF(K$4:K$34,"=" &amp; $C37)</f>
        <v>0</v>
      </c>
      <c r="M37" s="25">
        <f>COUNTIF(M$4:M$34,"=" &amp; $C37)</f>
        <v>0</v>
      </c>
      <c r="O37" s="25">
        <f>COUNTIF(O$4:O$34,"=" &amp; $C37)</f>
        <v>0</v>
      </c>
      <c r="Q37" s="25">
        <f>COUNTIF(Q$4:Q$34,"=" &amp; $C37)</f>
        <v>0</v>
      </c>
      <c r="S37" s="25">
        <f>COUNTIF(S$4:S$34,"=" &amp; $C37)</f>
        <v>0</v>
      </c>
      <c r="U37" s="25">
        <f>COUNTIF(U$4:U$34,"=" &amp; $C37)</f>
        <v>0</v>
      </c>
      <c r="W37" s="25">
        <f>COUNTIF(W$4:W$34,"=" &amp; $C37)</f>
        <v>0</v>
      </c>
      <c r="Y37" s="25">
        <f>COUNTIF(Y$4:Y$34,"=" &amp; $C37)</f>
        <v>0</v>
      </c>
      <c r="AA37" s="25">
        <f>COUNTIF(AA$4:AA$34,"=" &amp; $C37)</f>
        <v>0</v>
      </c>
      <c r="AC37" s="25">
        <f>COUNTIF(AC$4:AC$34,"=" &amp; $C37)</f>
        <v>0</v>
      </c>
      <c r="AE37" s="75" t="s">
        <v>35</v>
      </c>
      <c r="AF37" s="25">
        <f>SUM(G37,I37,K37,M37,O37,Q37,S37,U37,W37,Y37,AA37,AC37)</f>
        <v>0</v>
      </c>
      <c r="AG37" s="51" t="e">
        <f>AF37/AF$51</f>
        <v>#DIV/0!</v>
      </c>
      <c r="AH37" s="75" t="s">
        <v>30</v>
      </c>
    </row>
    <row r="38" spans="2:37" x14ac:dyDescent="0.2">
      <c r="B38" s="94"/>
      <c r="C38" s="23" t="str">
        <f t="shared" ref="C38" si="0">C7</f>
        <v>H</v>
      </c>
      <c r="D38" s="3" t="s">
        <v>4</v>
      </c>
      <c r="G38" s="26">
        <f t="shared" ref="G38:I50" si="1">COUNTIF(G$4:G$34,"=" &amp; $C38)</f>
        <v>0</v>
      </c>
      <c r="I38" s="26">
        <f t="shared" si="1"/>
        <v>0</v>
      </c>
      <c r="K38" s="26">
        <f t="shared" ref="K38:K50" si="2">COUNTIF(K$4:K$34,"=" &amp; $C38)</f>
        <v>0</v>
      </c>
      <c r="M38" s="26">
        <f t="shared" ref="M38:M50" si="3">COUNTIF(M$4:M$34,"=" &amp; $C38)</f>
        <v>0</v>
      </c>
      <c r="O38" s="26">
        <f t="shared" ref="O38:O50" si="4">COUNTIF(O$4:O$34,"=" &amp; $C38)</f>
        <v>0</v>
      </c>
      <c r="Q38" s="26">
        <f t="shared" ref="Q38:Q50" si="5">COUNTIF(Q$4:Q$34,"=" &amp; $C38)</f>
        <v>0</v>
      </c>
      <c r="S38" s="26">
        <f t="shared" ref="S38:S50" si="6">COUNTIF(S$4:S$34,"=" &amp; $C38)</f>
        <v>0</v>
      </c>
      <c r="U38" s="26">
        <f t="shared" ref="U38:U50" si="7">COUNTIF(U$4:U$34,"=" &amp; $C38)</f>
        <v>0</v>
      </c>
      <c r="W38" s="26">
        <f t="shared" ref="W38:W50" si="8">COUNTIF(W$4:W$34,"=" &amp; $C38)</f>
        <v>0</v>
      </c>
      <c r="Y38" s="26">
        <f t="shared" ref="Y38:Y50" si="9">COUNTIF(Y$4:Y$34,"=" &amp; $C38)</f>
        <v>0</v>
      </c>
      <c r="AA38" s="26">
        <f t="shared" ref="AA38:AA50" si="10">COUNTIF(AA$4:AA$34,"=" &amp; $C38)</f>
        <v>0</v>
      </c>
      <c r="AC38" s="26">
        <f t="shared" ref="AC38:AC50" si="11">COUNTIF(AC$4:AC$34,"=" &amp; $C38)</f>
        <v>0</v>
      </c>
      <c r="AE38" s="76"/>
      <c r="AF38" s="26">
        <f t="shared" ref="AF38:AF50" si="12">SUM(G38,I38,K38,M38,O38,Q38,S38,U38,W38,Y38,AA38,AC38)</f>
        <v>0</v>
      </c>
      <c r="AG38" s="52" t="e">
        <f>AF38/AF$51</f>
        <v>#DIV/0!</v>
      </c>
      <c r="AH38" s="76"/>
    </row>
    <row r="39" spans="2:37" x14ac:dyDescent="0.2">
      <c r="B39" s="94"/>
      <c r="C39" s="40" t="s">
        <v>2</v>
      </c>
      <c r="D39" s="3" t="s">
        <v>27</v>
      </c>
      <c r="G39" s="41">
        <f t="shared" si="1"/>
        <v>0</v>
      </c>
      <c r="I39" s="41">
        <f t="shared" si="1"/>
        <v>0</v>
      </c>
      <c r="K39" s="41">
        <f t="shared" si="2"/>
        <v>0</v>
      </c>
      <c r="M39" s="41">
        <f t="shared" si="3"/>
        <v>0</v>
      </c>
      <c r="O39" s="41">
        <f t="shared" si="4"/>
        <v>0</v>
      </c>
      <c r="Q39" s="41">
        <f t="shared" si="5"/>
        <v>0</v>
      </c>
      <c r="S39" s="41">
        <f t="shared" si="6"/>
        <v>0</v>
      </c>
      <c r="U39" s="41">
        <f t="shared" si="7"/>
        <v>0</v>
      </c>
      <c r="W39" s="41">
        <f t="shared" si="8"/>
        <v>0</v>
      </c>
      <c r="Y39" s="41">
        <f t="shared" si="9"/>
        <v>0</v>
      </c>
      <c r="AA39" s="41">
        <f t="shared" si="10"/>
        <v>0</v>
      </c>
      <c r="AC39" s="41">
        <f t="shared" si="11"/>
        <v>0</v>
      </c>
      <c r="AE39" s="76"/>
      <c r="AF39" s="41">
        <f t="shared" si="12"/>
        <v>0</v>
      </c>
      <c r="AG39" s="53" t="e">
        <f>AF39/AF$51</f>
        <v>#DIV/0!</v>
      </c>
      <c r="AH39" s="76"/>
    </row>
    <row r="40" spans="2:37" x14ac:dyDescent="0.2">
      <c r="B40" s="94"/>
      <c r="C40" s="40" t="s">
        <v>51</v>
      </c>
      <c r="D40" s="3" t="s">
        <v>52</v>
      </c>
      <c r="G40" s="41">
        <f>COUNTIF(G$4:G$34,"=" &amp; $C40)</f>
        <v>0</v>
      </c>
      <c r="I40" s="41">
        <f t="shared" si="1"/>
        <v>0</v>
      </c>
      <c r="K40" s="41">
        <f t="shared" si="2"/>
        <v>0</v>
      </c>
      <c r="M40" s="41">
        <f t="shared" si="3"/>
        <v>0</v>
      </c>
      <c r="O40" s="41">
        <f t="shared" si="4"/>
        <v>0</v>
      </c>
      <c r="Q40" s="41">
        <f t="shared" si="5"/>
        <v>0</v>
      </c>
      <c r="S40" s="41">
        <f t="shared" si="6"/>
        <v>0</v>
      </c>
      <c r="U40" s="41">
        <f t="shared" si="7"/>
        <v>0</v>
      </c>
      <c r="W40" s="41">
        <f t="shared" si="8"/>
        <v>0</v>
      </c>
      <c r="Y40" s="41">
        <f t="shared" si="9"/>
        <v>0</v>
      </c>
      <c r="AA40" s="41">
        <f t="shared" si="10"/>
        <v>0</v>
      </c>
      <c r="AC40" s="41">
        <f t="shared" si="11"/>
        <v>0</v>
      </c>
      <c r="AE40" s="76"/>
      <c r="AF40" s="41">
        <f t="shared" si="12"/>
        <v>0</v>
      </c>
      <c r="AG40" s="53" t="e">
        <f>AF40/AF$51</f>
        <v>#DIV/0!</v>
      </c>
      <c r="AH40" s="76"/>
      <c r="AI40" s="83" t="s">
        <v>37</v>
      </c>
      <c r="AJ40" s="84"/>
      <c r="AK40" s="85"/>
    </row>
    <row r="41" spans="2:37" x14ac:dyDescent="0.2">
      <c r="B41" s="94"/>
      <c r="C41" s="38" t="s">
        <v>13</v>
      </c>
      <c r="D41" s="3" t="s">
        <v>5</v>
      </c>
      <c r="G41" s="42">
        <f t="shared" si="1"/>
        <v>0</v>
      </c>
      <c r="I41" s="42">
        <f t="shared" si="1"/>
        <v>0</v>
      </c>
      <c r="K41" s="42">
        <f t="shared" si="2"/>
        <v>0</v>
      </c>
      <c r="M41" s="42">
        <f t="shared" si="3"/>
        <v>0</v>
      </c>
      <c r="O41" s="42">
        <f t="shared" si="4"/>
        <v>0</v>
      </c>
      <c r="Q41" s="42">
        <f t="shared" si="5"/>
        <v>0</v>
      </c>
      <c r="S41" s="42">
        <f t="shared" si="6"/>
        <v>0</v>
      </c>
      <c r="U41" s="42">
        <f t="shared" si="7"/>
        <v>0</v>
      </c>
      <c r="W41" s="42">
        <f t="shared" si="8"/>
        <v>0</v>
      </c>
      <c r="Y41" s="42">
        <f t="shared" si="9"/>
        <v>0</v>
      </c>
      <c r="AA41" s="42">
        <f t="shared" si="10"/>
        <v>0</v>
      </c>
      <c r="AC41" s="42">
        <f t="shared" si="11"/>
        <v>0</v>
      </c>
      <c r="AE41" s="77"/>
      <c r="AF41" s="42">
        <f t="shared" si="12"/>
        <v>0</v>
      </c>
      <c r="AG41" s="54" t="e">
        <f>AF41/AF$51</f>
        <v>#DIV/0!</v>
      </c>
      <c r="AH41" s="77"/>
      <c r="AI41" s="86">
        <f>SUM(AF37:AF41)</f>
        <v>0</v>
      </c>
      <c r="AJ41" s="87"/>
      <c r="AK41" s="58" t="e">
        <f>AI41/AF$51</f>
        <v>#DIV/0!</v>
      </c>
    </row>
    <row r="42" spans="2:37" ht="12.75" customHeight="1" x14ac:dyDescent="0.2">
      <c r="B42" s="95"/>
      <c r="C42" s="34" t="s">
        <v>1</v>
      </c>
      <c r="D42" s="2" t="s">
        <v>50</v>
      </c>
      <c r="G42" s="36">
        <f t="shared" si="1"/>
        <v>0</v>
      </c>
      <c r="I42" s="36">
        <f t="shared" si="1"/>
        <v>0</v>
      </c>
      <c r="K42" s="36">
        <f t="shared" si="2"/>
        <v>0</v>
      </c>
      <c r="M42" s="36">
        <f t="shared" si="3"/>
        <v>0</v>
      </c>
      <c r="O42" s="36">
        <f t="shared" si="4"/>
        <v>0</v>
      </c>
      <c r="Q42" s="36">
        <f t="shared" si="5"/>
        <v>0</v>
      </c>
      <c r="S42" s="36">
        <f t="shared" si="6"/>
        <v>0</v>
      </c>
      <c r="U42" s="36">
        <f t="shared" si="7"/>
        <v>0</v>
      </c>
      <c r="W42" s="36">
        <f t="shared" si="8"/>
        <v>0</v>
      </c>
      <c r="Y42" s="36">
        <f t="shared" si="9"/>
        <v>0</v>
      </c>
      <c r="AA42" s="36">
        <f t="shared" si="10"/>
        <v>0</v>
      </c>
      <c r="AC42" s="36">
        <f t="shared" si="11"/>
        <v>0</v>
      </c>
      <c r="AE42" s="78" t="s">
        <v>36</v>
      </c>
      <c r="AF42" s="36">
        <f t="shared" si="12"/>
        <v>0</v>
      </c>
      <c r="AG42" s="44" t="e">
        <f>AF42/(AF$51-(SUM(AF$37:AF$41)))</f>
        <v>#DIV/0!</v>
      </c>
      <c r="AH42" s="78" t="s">
        <v>38</v>
      </c>
    </row>
    <row r="43" spans="2:37" x14ac:dyDescent="0.2">
      <c r="B43" s="95"/>
      <c r="C43" s="35" t="s">
        <v>6</v>
      </c>
      <c r="D43" s="3" t="s">
        <v>7</v>
      </c>
      <c r="G43" s="37">
        <f t="shared" si="1"/>
        <v>0</v>
      </c>
      <c r="I43" s="37">
        <f t="shared" si="1"/>
        <v>0</v>
      </c>
      <c r="K43" s="37">
        <f t="shared" si="2"/>
        <v>0</v>
      </c>
      <c r="M43" s="37">
        <f t="shared" si="3"/>
        <v>0</v>
      </c>
      <c r="O43" s="37">
        <f t="shared" si="4"/>
        <v>0</v>
      </c>
      <c r="Q43" s="37">
        <f t="shared" si="5"/>
        <v>0</v>
      </c>
      <c r="S43" s="37">
        <f t="shared" si="6"/>
        <v>0</v>
      </c>
      <c r="U43" s="37">
        <f t="shared" si="7"/>
        <v>0</v>
      </c>
      <c r="W43" s="37">
        <f t="shared" si="8"/>
        <v>0</v>
      </c>
      <c r="Y43" s="37">
        <f t="shared" si="9"/>
        <v>0</v>
      </c>
      <c r="AA43" s="37">
        <f t="shared" si="10"/>
        <v>0</v>
      </c>
      <c r="AC43" s="37">
        <f t="shared" si="11"/>
        <v>0</v>
      </c>
      <c r="AE43" s="79"/>
      <c r="AF43" s="37">
        <f t="shared" si="12"/>
        <v>0</v>
      </c>
      <c r="AG43" s="45" t="e">
        <f>AF43/(AF$51-(SUM(AF$37:AF$41)))</f>
        <v>#DIV/0!</v>
      </c>
      <c r="AH43" s="79"/>
      <c r="AJ43" s="91" t="s">
        <v>33</v>
      </c>
      <c r="AK43" s="92"/>
    </row>
    <row r="44" spans="2:37" x14ac:dyDescent="0.2">
      <c r="B44" s="95"/>
      <c r="C44" s="7" t="s">
        <v>32</v>
      </c>
      <c r="D44" s="3" t="s">
        <v>49</v>
      </c>
      <c r="G44" s="101">
        <f t="shared" si="1"/>
        <v>0</v>
      </c>
      <c r="I44" s="101">
        <f t="shared" si="1"/>
        <v>0</v>
      </c>
      <c r="K44" s="101">
        <f t="shared" si="2"/>
        <v>0</v>
      </c>
      <c r="M44" s="101">
        <f t="shared" si="3"/>
        <v>0</v>
      </c>
      <c r="O44" s="101">
        <f t="shared" si="4"/>
        <v>0</v>
      </c>
      <c r="Q44" s="101">
        <f t="shared" si="5"/>
        <v>0</v>
      </c>
      <c r="S44" s="101">
        <f t="shared" si="6"/>
        <v>0</v>
      </c>
      <c r="U44" s="101">
        <f t="shared" si="7"/>
        <v>0</v>
      </c>
      <c r="W44" s="101">
        <f t="shared" si="8"/>
        <v>0</v>
      </c>
      <c r="Y44" s="101">
        <f t="shared" si="9"/>
        <v>0</v>
      </c>
      <c r="AA44" s="101">
        <f t="shared" si="10"/>
        <v>0</v>
      </c>
      <c r="AC44" s="101">
        <f t="shared" si="11"/>
        <v>0</v>
      </c>
      <c r="AE44" s="79"/>
      <c r="AF44" s="101">
        <f t="shared" si="12"/>
        <v>0</v>
      </c>
      <c r="AG44" s="102" t="e">
        <f>AF44/(AF$51-(SUM(AF$37:AF$41)))</f>
        <v>#DIV/0!</v>
      </c>
      <c r="AH44" s="79"/>
      <c r="AJ44" s="59">
        <f>SUM(AF42:AF45)</f>
        <v>0</v>
      </c>
      <c r="AK44" s="60" t="e">
        <f>SUM(AF42:AF45)/AI$50</f>
        <v>#DIV/0!</v>
      </c>
    </row>
    <row r="45" spans="2:37" x14ac:dyDescent="0.2">
      <c r="B45" s="95"/>
      <c r="C45" s="97" t="s">
        <v>24</v>
      </c>
      <c r="D45" s="3" t="s">
        <v>25</v>
      </c>
      <c r="G45" s="99">
        <f t="shared" si="1"/>
        <v>0</v>
      </c>
      <c r="I45" s="99">
        <f t="shared" si="1"/>
        <v>0</v>
      </c>
      <c r="K45" s="99">
        <f t="shared" si="2"/>
        <v>0</v>
      </c>
      <c r="M45" s="99">
        <f t="shared" si="3"/>
        <v>0</v>
      </c>
      <c r="O45" s="99">
        <f t="shared" si="4"/>
        <v>0</v>
      </c>
      <c r="Q45" s="99">
        <f t="shared" si="5"/>
        <v>0</v>
      </c>
      <c r="S45" s="99">
        <f t="shared" si="6"/>
        <v>0</v>
      </c>
      <c r="U45" s="99">
        <f t="shared" si="7"/>
        <v>0</v>
      </c>
      <c r="W45" s="99">
        <f t="shared" si="8"/>
        <v>0</v>
      </c>
      <c r="Y45" s="99">
        <f t="shared" si="9"/>
        <v>0</v>
      </c>
      <c r="AA45" s="99">
        <f t="shared" si="10"/>
        <v>0</v>
      </c>
      <c r="AC45" s="99">
        <f t="shared" si="11"/>
        <v>0</v>
      </c>
      <c r="AE45" s="79"/>
      <c r="AF45" s="99">
        <f t="shared" si="12"/>
        <v>0</v>
      </c>
      <c r="AG45" s="100" t="e">
        <f>AF45/(AF$51-(SUM(AF$37:AF$41)))</f>
        <v>#DIV/0!</v>
      </c>
      <c r="AH45" s="79"/>
      <c r="AJ45" s="81" t="s">
        <v>34</v>
      </c>
      <c r="AK45" s="82"/>
    </row>
    <row r="46" spans="2:37" x14ac:dyDescent="0.2">
      <c r="B46" s="95"/>
      <c r="C46" s="8" t="s">
        <v>39</v>
      </c>
      <c r="D46" s="3" t="s">
        <v>40</v>
      </c>
      <c r="G46" s="27">
        <f t="shared" si="1"/>
        <v>0</v>
      </c>
      <c r="I46" s="27">
        <f t="shared" si="1"/>
        <v>0</v>
      </c>
      <c r="K46" s="27">
        <f t="shared" si="2"/>
        <v>0</v>
      </c>
      <c r="M46" s="27">
        <f t="shared" si="3"/>
        <v>0</v>
      </c>
      <c r="O46" s="27">
        <f t="shared" si="4"/>
        <v>0</v>
      </c>
      <c r="Q46" s="27">
        <f t="shared" si="5"/>
        <v>0</v>
      </c>
      <c r="S46" s="27">
        <f t="shared" si="6"/>
        <v>0</v>
      </c>
      <c r="U46" s="27">
        <f t="shared" si="7"/>
        <v>0</v>
      </c>
      <c r="W46" s="27">
        <f t="shared" si="8"/>
        <v>0</v>
      </c>
      <c r="Y46" s="27">
        <f t="shared" si="9"/>
        <v>0</v>
      </c>
      <c r="AA46" s="27">
        <f t="shared" si="10"/>
        <v>0</v>
      </c>
      <c r="AC46" s="27">
        <f t="shared" si="11"/>
        <v>0</v>
      </c>
      <c r="AE46" s="79"/>
      <c r="AF46" s="27">
        <f t="shared" si="12"/>
        <v>0</v>
      </c>
      <c r="AG46" s="46" t="e">
        <f>AF46/(AF$51-(SUM(AF$37:AF$41)))</f>
        <v>#DIV/0!</v>
      </c>
      <c r="AH46" s="79"/>
      <c r="AJ46" s="61">
        <f>SUM(AF46:AF50)</f>
        <v>0</v>
      </c>
      <c r="AK46" s="62" t="e">
        <f>SUM(AF46:AF50)/AI$50</f>
        <v>#DIV/0!</v>
      </c>
    </row>
    <row r="47" spans="2:37" x14ac:dyDescent="0.2">
      <c r="B47" s="95"/>
      <c r="C47" s="9" t="s">
        <v>46</v>
      </c>
      <c r="D47" s="3" t="s">
        <v>41</v>
      </c>
      <c r="G47" s="28">
        <f t="shared" si="1"/>
        <v>0</v>
      </c>
      <c r="I47" s="28">
        <f t="shared" si="1"/>
        <v>0</v>
      </c>
      <c r="K47" s="28">
        <f t="shared" si="2"/>
        <v>0</v>
      </c>
      <c r="M47" s="28">
        <f t="shared" si="3"/>
        <v>0</v>
      </c>
      <c r="O47" s="28">
        <f t="shared" si="4"/>
        <v>0</v>
      </c>
      <c r="Q47" s="28">
        <f t="shared" si="5"/>
        <v>0</v>
      </c>
      <c r="S47" s="28">
        <f t="shared" si="6"/>
        <v>0</v>
      </c>
      <c r="U47" s="28">
        <f t="shared" si="7"/>
        <v>0</v>
      </c>
      <c r="W47" s="28">
        <f t="shared" si="8"/>
        <v>0</v>
      </c>
      <c r="Y47" s="28">
        <f t="shared" si="9"/>
        <v>0</v>
      </c>
      <c r="AA47" s="28">
        <f t="shared" si="10"/>
        <v>0</v>
      </c>
      <c r="AC47" s="28">
        <f t="shared" si="11"/>
        <v>0</v>
      </c>
      <c r="AE47" s="79"/>
      <c r="AF47" s="28">
        <f t="shared" si="12"/>
        <v>0</v>
      </c>
      <c r="AG47" s="47" t="e">
        <f>AF47/(AF$51-(SUM(AF$37:AF$41)))</f>
        <v>#DIV/0!</v>
      </c>
      <c r="AH47" s="79"/>
    </row>
    <row r="48" spans="2:37" x14ac:dyDescent="0.2">
      <c r="B48" s="95"/>
      <c r="C48" s="10" t="s">
        <v>47</v>
      </c>
      <c r="D48" s="3" t="s">
        <v>42</v>
      </c>
      <c r="G48" s="29">
        <f t="shared" si="1"/>
        <v>0</v>
      </c>
      <c r="I48" s="29">
        <f t="shared" si="1"/>
        <v>0</v>
      </c>
      <c r="K48" s="29">
        <f t="shared" si="2"/>
        <v>0</v>
      </c>
      <c r="M48" s="29">
        <f t="shared" si="3"/>
        <v>0</v>
      </c>
      <c r="O48" s="29">
        <f t="shared" si="4"/>
        <v>0</v>
      </c>
      <c r="Q48" s="29">
        <f t="shared" si="5"/>
        <v>0</v>
      </c>
      <c r="S48" s="29">
        <f t="shared" si="6"/>
        <v>0</v>
      </c>
      <c r="U48" s="29">
        <f t="shared" si="7"/>
        <v>0</v>
      </c>
      <c r="W48" s="29">
        <f t="shared" si="8"/>
        <v>0</v>
      </c>
      <c r="Y48" s="29">
        <f t="shared" si="9"/>
        <v>0</v>
      </c>
      <c r="AA48" s="29">
        <f t="shared" si="10"/>
        <v>0</v>
      </c>
      <c r="AC48" s="29">
        <f t="shared" si="11"/>
        <v>0</v>
      </c>
      <c r="AE48" s="79"/>
      <c r="AF48" s="29">
        <f t="shared" si="12"/>
        <v>0</v>
      </c>
      <c r="AG48" s="48" t="e">
        <f>AF48/(AF$51-(SUM(AF$37:AF$41)))</f>
        <v>#DIV/0!</v>
      </c>
      <c r="AH48" s="79"/>
    </row>
    <row r="49" spans="2:37" x14ac:dyDescent="0.2">
      <c r="B49" s="95"/>
      <c r="C49" s="11" t="s">
        <v>48</v>
      </c>
      <c r="D49" s="3" t="s">
        <v>43</v>
      </c>
      <c r="G49" s="30">
        <f t="shared" si="1"/>
        <v>0</v>
      </c>
      <c r="I49" s="30">
        <f t="shared" si="1"/>
        <v>0</v>
      </c>
      <c r="K49" s="30">
        <f t="shared" si="2"/>
        <v>0</v>
      </c>
      <c r="M49" s="30">
        <f t="shared" si="3"/>
        <v>0</v>
      </c>
      <c r="O49" s="30">
        <f t="shared" si="4"/>
        <v>0</v>
      </c>
      <c r="Q49" s="30">
        <f t="shared" si="5"/>
        <v>0</v>
      </c>
      <c r="S49" s="30">
        <f t="shared" si="6"/>
        <v>0</v>
      </c>
      <c r="U49" s="30">
        <f t="shared" si="7"/>
        <v>0</v>
      </c>
      <c r="W49" s="30">
        <f t="shared" si="8"/>
        <v>0</v>
      </c>
      <c r="Y49" s="30">
        <f t="shared" si="9"/>
        <v>0</v>
      </c>
      <c r="AA49" s="30">
        <f t="shared" si="10"/>
        <v>0</v>
      </c>
      <c r="AC49" s="30">
        <f t="shared" si="11"/>
        <v>0</v>
      </c>
      <c r="AE49" s="79"/>
      <c r="AF49" s="30">
        <f t="shared" si="12"/>
        <v>0</v>
      </c>
      <c r="AG49" s="49" t="e">
        <f>AF49/(AF$51-(SUM(AF$37:AF$41)))</f>
        <v>#DIV/0!</v>
      </c>
      <c r="AH49" s="79"/>
      <c r="AI49" s="83" t="s">
        <v>36</v>
      </c>
      <c r="AJ49" s="84"/>
      <c r="AK49" s="85"/>
    </row>
    <row r="50" spans="2:37" x14ac:dyDescent="0.2">
      <c r="B50" s="96"/>
      <c r="C50" s="12" t="s">
        <v>45</v>
      </c>
      <c r="D50" s="4" t="s">
        <v>44</v>
      </c>
      <c r="G50" s="31">
        <f t="shared" si="1"/>
        <v>0</v>
      </c>
      <c r="I50" s="31">
        <f t="shared" si="1"/>
        <v>0</v>
      </c>
      <c r="K50" s="31">
        <f t="shared" si="2"/>
        <v>0</v>
      </c>
      <c r="M50" s="31">
        <f t="shared" si="3"/>
        <v>0</v>
      </c>
      <c r="O50" s="31">
        <f t="shared" si="4"/>
        <v>0</v>
      </c>
      <c r="Q50" s="31">
        <f t="shared" si="5"/>
        <v>0</v>
      </c>
      <c r="S50" s="31">
        <f t="shared" si="6"/>
        <v>0</v>
      </c>
      <c r="U50" s="31">
        <f t="shared" si="7"/>
        <v>0</v>
      </c>
      <c r="W50" s="31">
        <f t="shared" si="8"/>
        <v>0</v>
      </c>
      <c r="Y50" s="31">
        <f t="shared" si="9"/>
        <v>0</v>
      </c>
      <c r="AA50" s="31">
        <f t="shared" si="10"/>
        <v>0</v>
      </c>
      <c r="AC50" s="31">
        <f t="shared" si="11"/>
        <v>0</v>
      </c>
      <c r="AE50" s="80"/>
      <c r="AF50" s="31">
        <f t="shared" si="12"/>
        <v>0</v>
      </c>
      <c r="AG50" s="50" t="e">
        <f>AF50/(AF$51-(SUM(AF$37:AF$41)))</f>
        <v>#DIV/0!</v>
      </c>
      <c r="AH50" s="80"/>
      <c r="AI50" s="86">
        <f>SUM(AF42:AF50)</f>
        <v>0</v>
      </c>
      <c r="AJ50" s="87"/>
      <c r="AK50" s="57" t="e">
        <f>AI50/AF$51</f>
        <v>#DIV/0!</v>
      </c>
    </row>
    <row r="51" spans="2:37" ht="18.75" customHeight="1" x14ac:dyDescent="0.2">
      <c r="AF51" s="55">
        <f>SUM(AF37:AF50)</f>
        <v>0</v>
      </c>
      <c r="AG51" s="88" t="s">
        <v>31</v>
      </c>
      <c r="AH51" s="89"/>
      <c r="AI51" s="89"/>
      <c r="AJ51" s="90"/>
    </row>
    <row r="52" spans="2:37" ht="7.5" customHeight="1" x14ac:dyDescent="0.2"/>
  </sheetData>
  <mergeCells count="28">
    <mergeCell ref="B11:B19"/>
    <mergeCell ref="B37:B50"/>
    <mergeCell ref="AE42:AE50"/>
    <mergeCell ref="AH42:AH50"/>
    <mergeCell ref="AI49:AK49"/>
    <mergeCell ref="AI50:AJ50"/>
    <mergeCell ref="AG51:AJ51"/>
    <mergeCell ref="AH37:AH41"/>
    <mergeCell ref="AI40:AK40"/>
    <mergeCell ref="AI41:AJ41"/>
    <mergeCell ref="AJ43:AK43"/>
    <mergeCell ref="AJ45:AK45"/>
    <mergeCell ref="AB2:AC2"/>
    <mergeCell ref="C5:D5"/>
    <mergeCell ref="B6:B10"/>
    <mergeCell ref="AE37:AE41"/>
    <mergeCell ref="P2:Q2"/>
    <mergeCell ref="R2:S2"/>
    <mergeCell ref="T2:U2"/>
    <mergeCell ref="V2:W2"/>
    <mergeCell ref="X2:Y2"/>
    <mergeCell ref="Z2:AA2"/>
    <mergeCell ref="B2:D2"/>
    <mergeCell ref="F2:G2"/>
    <mergeCell ref="H2:I2"/>
    <mergeCell ref="J2:K2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9" orientation="portrait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B1:AK52"/>
  <sheetViews>
    <sheetView topLeftCell="A4" zoomScaleNormal="100" workbookViewId="0">
      <pane xSplit="5" topLeftCell="F1" activePane="topRight" state="frozen"/>
      <selection pane="topRight" activeCell="F1" sqref="F1"/>
    </sheetView>
  </sheetViews>
  <sheetFormatPr defaultColWidth="9.140625" defaultRowHeight="12.75" x14ac:dyDescent="0.2"/>
  <cols>
    <col min="1" max="1" width="1.42578125" style="1" customWidth="1"/>
    <col min="2" max="2" width="3.5703125" style="1" customWidth="1"/>
    <col min="3" max="3" width="5.7109375" style="6" customWidth="1"/>
    <col min="4" max="4" width="19.5703125" style="1" bestFit="1" customWidth="1"/>
    <col min="5" max="5" width="1.42578125" style="1" customWidth="1"/>
    <col min="6" max="6" width="4.28515625" style="1" customWidth="1"/>
    <col min="7" max="7" width="5.7109375" style="1" customWidth="1"/>
    <col min="8" max="8" width="4.28515625" style="1" customWidth="1"/>
    <col min="9" max="9" width="5.7109375" style="1" customWidth="1"/>
    <col min="10" max="10" width="4.28515625" style="1" customWidth="1"/>
    <col min="11" max="11" width="5.7109375" style="1" customWidth="1"/>
    <col min="12" max="12" width="4.28515625" style="1" customWidth="1"/>
    <col min="13" max="13" width="5.7109375" style="1" customWidth="1"/>
    <col min="14" max="14" width="4.28515625" style="1" customWidth="1"/>
    <col min="15" max="15" width="5.7109375" style="1" customWidth="1"/>
    <col min="16" max="16" width="4.28515625" style="1" customWidth="1"/>
    <col min="17" max="17" width="5.7109375" style="1" customWidth="1"/>
    <col min="18" max="18" width="4.28515625" style="1" customWidth="1"/>
    <col min="19" max="19" width="5.7109375" style="1" customWidth="1"/>
    <col min="20" max="20" width="4.28515625" style="1" customWidth="1"/>
    <col min="21" max="21" width="5.7109375" style="1" customWidth="1"/>
    <col min="22" max="22" width="4.28515625" style="1" customWidth="1"/>
    <col min="23" max="23" width="5.7109375" style="1" customWidth="1"/>
    <col min="24" max="24" width="4.28515625" style="1" customWidth="1"/>
    <col min="25" max="25" width="5.7109375" style="1" customWidth="1"/>
    <col min="26" max="26" width="4.28515625" style="1" customWidth="1"/>
    <col min="27" max="27" width="5.7109375" style="1" customWidth="1"/>
    <col min="28" max="28" width="4.28515625" style="1" customWidth="1"/>
    <col min="29" max="29" width="5.7109375" style="1" customWidth="1"/>
    <col min="30" max="30" width="2.85546875" style="1" customWidth="1"/>
    <col min="31" max="31" width="3.5703125" style="1" customWidth="1"/>
    <col min="32" max="32" width="8.5703125" style="1" customWidth="1"/>
    <col min="33" max="33" width="7.140625" style="1" customWidth="1"/>
    <col min="34" max="34" width="3.5703125" style="1" customWidth="1"/>
    <col min="35" max="35" width="1.42578125" style="1" customWidth="1"/>
    <col min="36" max="36" width="7.140625" style="1" customWidth="1"/>
    <col min="37" max="37" width="8.5703125" style="1" customWidth="1"/>
    <col min="38" max="16384" width="9.140625" style="1"/>
  </cols>
  <sheetData>
    <row r="1" spans="2:30" ht="7.5" customHeight="1" x14ac:dyDescent="0.2"/>
    <row r="2" spans="2:30" ht="18.75" customHeight="1" x14ac:dyDescent="0.2">
      <c r="B2" s="69" t="s">
        <v>29</v>
      </c>
      <c r="C2" s="70"/>
      <c r="D2" s="71"/>
      <c r="F2" s="66" t="s">
        <v>12</v>
      </c>
      <c r="G2" s="66"/>
      <c r="H2" s="66" t="s">
        <v>11</v>
      </c>
      <c r="I2" s="66"/>
      <c r="J2" s="66" t="s">
        <v>14</v>
      </c>
      <c r="K2" s="66"/>
      <c r="L2" s="66" t="s">
        <v>15</v>
      </c>
      <c r="M2" s="66"/>
      <c r="N2" s="66" t="s">
        <v>16</v>
      </c>
      <c r="O2" s="66"/>
      <c r="P2" s="66" t="s">
        <v>17</v>
      </c>
      <c r="Q2" s="66"/>
      <c r="R2" s="66" t="s">
        <v>18</v>
      </c>
      <c r="S2" s="66"/>
      <c r="T2" s="66" t="s">
        <v>19</v>
      </c>
      <c r="U2" s="66"/>
      <c r="V2" s="66" t="s">
        <v>20</v>
      </c>
      <c r="W2" s="66"/>
      <c r="X2" s="66" t="s">
        <v>21</v>
      </c>
      <c r="Y2" s="66"/>
      <c r="Z2" s="66" t="s">
        <v>22</v>
      </c>
      <c r="AA2" s="66"/>
      <c r="AB2" s="66" t="s">
        <v>23</v>
      </c>
      <c r="AC2" s="66"/>
    </row>
    <row r="3" spans="2:30" ht="18.75" hidden="1" customHeight="1" x14ac:dyDescent="0.2">
      <c r="B3" s="18"/>
      <c r="C3" s="18"/>
      <c r="D3" s="18"/>
      <c r="E3" s="1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3"/>
    </row>
    <row r="4" spans="2:30" ht="12.75" customHeight="1" x14ac:dyDescent="0.2">
      <c r="F4" s="16">
        <v>1</v>
      </c>
      <c r="G4" s="14"/>
      <c r="H4" s="16">
        <v>1</v>
      </c>
      <c r="I4" s="14"/>
      <c r="J4" s="16">
        <v>1</v>
      </c>
      <c r="K4" s="14"/>
      <c r="L4" s="16">
        <v>1</v>
      </c>
      <c r="M4" s="14"/>
      <c r="N4" s="16">
        <v>1</v>
      </c>
      <c r="O4" s="14"/>
      <c r="P4" s="16">
        <v>1</v>
      </c>
      <c r="Q4" s="14"/>
      <c r="R4" s="16">
        <v>1</v>
      </c>
      <c r="S4" s="14"/>
      <c r="T4" s="16">
        <v>1</v>
      </c>
      <c r="U4" s="14"/>
      <c r="V4" s="16">
        <v>1</v>
      </c>
      <c r="W4" s="14"/>
      <c r="X4" s="16">
        <v>1</v>
      </c>
      <c r="Y4" s="14"/>
      <c r="Z4" s="16">
        <v>1</v>
      </c>
      <c r="AA4" s="14"/>
      <c r="AB4" s="16">
        <v>1</v>
      </c>
      <c r="AC4" s="14"/>
    </row>
    <row r="5" spans="2:30" x14ac:dyDescent="0.2">
      <c r="B5" s="5"/>
      <c r="C5" s="67" t="s">
        <v>8</v>
      </c>
      <c r="D5" s="68"/>
      <c r="F5" s="16">
        <v>2</v>
      </c>
      <c r="G5" s="14"/>
      <c r="H5" s="16">
        <v>2</v>
      </c>
      <c r="I5" s="14"/>
      <c r="J5" s="16">
        <v>2</v>
      </c>
      <c r="K5" s="14"/>
      <c r="L5" s="16">
        <v>2</v>
      </c>
      <c r="M5" s="14"/>
      <c r="N5" s="16">
        <v>2</v>
      </c>
      <c r="O5" s="14"/>
      <c r="P5" s="16">
        <v>2</v>
      </c>
      <c r="Q5" s="14"/>
      <c r="R5" s="16">
        <v>2</v>
      </c>
      <c r="S5" s="14"/>
      <c r="T5" s="16">
        <v>2</v>
      </c>
      <c r="U5" s="14"/>
      <c r="V5" s="16">
        <v>2</v>
      </c>
      <c r="W5" s="14"/>
      <c r="X5" s="16">
        <v>2</v>
      </c>
      <c r="Y5" s="14"/>
      <c r="Z5" s="16">
        <v>2</v>
      </c>
      <c r="AA5" s="14"/>
      <c r="AB5" s="16">
        <v>2</v>
      </c>
      <c r="AC5" s="14"/>
    </row>
    <row r="6" spans="2:30" ht="12.75" customHeight="1" x14ac:dyDescent="0.2">
      <c r="B6" s="72" t="s">
        <v>10</v>
      </c>
      <c r="C6" s="21" t="s">
        <v>0</v>
      </c>
      <c r="D6" s="2" t="s">
        <v>3</v>
      </c>
      <c r="F6" s="16">
        <v>3</v>
      </c>
      <c r="G6" s="14"/>
      <c r="H6" s="16">
        <v>3</v>
      </c>
      <c r="I6" s="14"/>
      <c r="J6" s="16">
        <v>3</v>
      </c>
      <c r="K6" s="14"/>
      <c r="L6" s="16">
        <v>3</v>
      </c>
      <c r="M6" s="14"/>
      <c r="N6" s="16">
        <v>3</v>
      </c>
      <c r="O6" s="14"/>
      <c r="P6" s="16">
        <v>3</v>
      </c>
      <c r="Q6" s="14"/>
      <c r="R6" s="16">
        <v>3</v>
      </c>
      <c r="S6" s="14"/>
      <c r="T6" s="16">
        <v>3</v>
      </c>
      <c r="U6" s="14"/>
      <c r="V6" s="16">
        <v>3</v>
      </c>
      <c r="W6" s="14"/>
      <c r="X6" s="16">
        <v>3</v>
      </c>
      <c r="Y6" s="14"/>
      <c r="Z6" s="16">
        <v>3</v>
      </c>
      <c r="AA6" s="14"/>
      <c r="AB6" s="16">
        <v>3</v>
      </c>
      <c r="AC6" s="14"/>
    </row>
    <row r="7" spans="2:30" x14ac:dyDescent="0.2">
      <c r="B7" s="73"/>
      <c r="C7" s="23" t="s">
        <v>26</v>
      </c>
      <c r="D7" s="3" t="s">
        <v>4</v>
      </c>
      <c r="F7" s="16">
        <v>4</v>
      </c>
      <c r="G7" s="14"/>
      <c r="H7" s="16">
        <v>4</v>
      </c>
      <c r="I7" s="14"/>
      <c r="J7" s="16">
        <v>4</v>
      </c>
      <c r="K7" s="14"/>
      <c r="L7" s="16">
        <v>4</v>
      </c>
      <c r="M7" s="14"/>
      <c r="N7" s="16">
        <v>4</v>
      </c>
      <c r="O7" s="14"/>
      <c r="P7" s="16">
        <v>4</v>
      </c>
      <c r="Q7" s="14"/>
      <c r="R7" s="16">
        <v>4</v>
      </c>
      <c r="S7" s="14"/>
      <c r="T7" s="16">
        <v>4</v>
      </c>
      <c r="U7" s="14"/>
      <c r="V7" s="16">
        <v>4</v>
      </c>
      <c r="W7" s="14"/>
      <c r="X7" s="16">
        <v>4</v>
      </c>
      <c r="Y7" s="14"/>
      <c r="Z7" s="16">
        <v>4</v>
      </c>
      <c r="AA7" s="14"/>
      <c r="AB7" s="16">
        <v>4</v>
      </c>
      <c r="AC7" s="14"/>
    </row>
    <row r="8" spans="2:30" x14ac:dyDescent="0.2">
      <c r="B8" s="73"/>
      <c r="C8" s="40" t="s">
        <v>2</v>
      </c>
      <c r="D8" s="3" t="s">
        <v>27</v>
      </c>
      <c r="F8" s="16">
        <v>5</v>
      </c>
      <c r="G8" s="14"/>
      <c r="H8" s="16">
        <v>5</v>
      </c>
      <c r="I8" s="14"/>
      <c r="J8" s="16">
        <v>5</v>
      </c>
      <c r="K8" s="14"/>
      <c r="L8" s="16">
        <v>5</v>
      </c>
      <c r="M8" s="14"/>
      <c r="N8" s="16">
        <v>5</v>
      </c>
      <c r="O8" s="14"/>
      <c r="P8" s="16">
        <v>5</v>
      </c>
      <c r="Q8" s="14"/>
      <c r="R8" s="16">
        <v>5</v>
      </c>
      <c r="S8" s="14"/>
      <c r="T8" s="16">
        <v>5</v>
      </c>
      <c r="U8" s="14"/>
      <c r="V8" s="16">
        <v>5</v>
      </c>
      <c r="W8" s="14"/>
      <c r="X8" s="16">
        <v>5</v>
      </c>
      <c r="Y8" s="14"/>
      <c r="Z8" s="16">
        <v>5</v>
      </c>
      <c r="AA8" s="14"/>
      <c r="AB8" s="16">
        <v>5</v>
      </c>
      <c r="AC8" s="14"/>
    </row>
    <row r="9" spans="2:30" x14ac:dyDescent="0.2">
      <c r="B9" s="73"/>
      <c r="C9" s="40" t="s">
        <v>51</v>
      </c>
      <c r="D9" s="3" t="s">
        <v>52</v>
      </c>
      <c r="F9" s="16">
        <v>6</v>
      </c>
      <c r="G9" s="14"/>
      <c r="H9" s="16">
        <v>6</v>
      </c>
      <c r="I9" s="14"/>
      <c r="J9" s="16">
        <v>6</v>
      </c>
      <c r="K9" s="14"/>
      <c r="L9" s="16">
        <v>6</v>
      </c>
      <c r="M9" s="14"/>
      <c r="N9" s="16">
        <v>6</v>
      </c>
      <c r="O9" s="14"/>
      <c r="P9" s="16">
        <v>6</v>
      </c>
      <c r="Q9" s="14"/>
      <c r="R9" s="16">
        <v>6</v>
      </c>
      <c r="S9" s="14"/>
      <c r="T9" s="16">
        <v>6</v>
      </c>
      <c r="U9" s="14"/>
      <c r="V9" s="16">
        <v>6</v>
      </c>
      <c r="W9" s="14"/>
      <c r="X9" s="16">
        <v>6</v>
      </c>
      <c r="Y9" s="14"/>
      <c r="Z9" s="16">
        <v>6</v>
      </c>
      <c r="AA9" s="14"/>
      <c r="AB9" s="16">
        <v>6</v>
      </c>
      <c r="AC9" s="14"/>
    </row>
    <row r="10" spans="2:30" ht="12.75" customHeight="1" x14ac:dyDescent="0.2">
      <c r="B10" s="74"/>
      <c r="C10" s="38" t="s">
        <v>13</v>
      </c>
      <c r="D10" s="3" t="s">
        <v>5</v>
      </c>
      <c r="F10" s="16">
        <v>7</v>
      </c>
      <c r="G10" s="14"/>
      <c r="H10" s="16">
        <v>7</v>
      </c>
      <c r="I10" s="14"/>
      <c r="J10" s="16">
        <v>7</v>
      </c>
      <c r="K10" s="14"/>
      <c r="L10" s="16">
        <v>7</v>
      </c>
      <c r="M10" s="14"/>
      <c r="N10" s="16">
        <v>7</v>
      </c>
      <c r="O10" s="14"/>
      <c r="P10" s="16">
        <v>7</v>
      </c>
      <c r="Q10" s="14"/>
      <c r="R10" s="16">
        <v>7</v>
      </c>
      <c r="S10" s="14"/>
      <c r="T10" s="16">
        <v>7</v>
      </c>
      <c r="U10" s="14"/>
      <c r="V10" s="16">
        <v>7</v>
      </c>
      <c r="W10" s="14"/>
      <c r="X10" s="16">
        <v>7</v>
      </c>
      <c r="Y10" s="14"/>
      <c r="Z10" s="16">
        <v>7</v>
      </c>
      <c r="AA10" s="14"/>
      <c r="AB10" s="16">
        <v>7</v>
      </c>
      <c r="AC10" s="14"/>
    </row>
    <row r="11" spans="2:30" ht="12.75" customHeight="1" x14ac:dyDescent="0.2">
      <c r="B11" s="72" t="s">
        <v>9</v>
      </c>
      <c r="C11" s="34" t="s">
        <v>1</v>
      </c>
      <c r="D11" s="2" t="s">
        <v>50</v>
      </c>
      <c r="F11" s="16">
        <v>8</v>
      </c>
      <c r="G11" s="14"/>
      <c r="H11" s="16">
        <v>8</v>
      </c>
      <c r="I11" s="14"/>
      <c r="J11" s="16">
        <v>8</v>
      </c>
      <c r="K11" s="14"/>
      <c r="L11" s="16">
        <v>8</v>
      </c>
      <c r="M11" s="14"/>
      <c r="N11" s="16">
        <v>8</v>
      </c>
      <c r="O11" s="14"/>
      <c r="P11" s="16">
        <v>8</v>
      </c>
      <c r="Q11" s="14"/>
      <c r="R11" s="16">
        <v>8</v>
      </c>
      <c r="S11" s="14"/>
      <c r="T11" s="16">
        <v>8</v>
      </c>
      <c r="U11" s="14"/>
      <c r="V11" s="16">
        <v>8</v>
      </c>
      <c r="W11" s="14"/>
      <c r="X11" s="16">
        <v>8</v>
      </c>
      <c r="Y11" s="14"/>
      <c r="Z11" s="16">
        <v>8</v>
      </c>
      <c r="AA11" s="14"/>
      <c r="AB11" s="16">
        <v>8</v>
      </c>
      <c r="AC11" s="14"/>
    </row>
    <row r="12" spans="2:30" x14ac:dyDescent="0.2">
      <c r="B12" s="73"/>
      <c r="C12" s="35" t="s">
        <v>6</v>
      </c>
      <c r="D12" s="3" t="s">
        <v>7</v>
      </c>
      <c r="F12" s="16">
        <v>9</v>
      </c>
      <c r="G12" s="14"/>
      <c r="H12" s="16">
        <v>9</v>
      </c>
      <c r="I12" s="14"/>
      <c r="J12" s="16">
        <v>9</v>
      </c>
      <c r="K12" s="14"/>
      <c r="L12" s="16">
        <v>9</v>
      </c>
      <c r="M12" s="14"/>
      <c r="N12" s="16">
        <v>9</v>
      </c>
      <c r="O12" s="14"/>
      <c r="P12" s="16">
        <v>9</v>
      </c>
      <c r="Q12" s="14"/>
      <c r="R12" s="16">
        <v>9</v>
      </c>
      <c r="S12" s="14"/>
      <c r="T12" s="16">
        <v>9</v>
      </c>
      <c r="U12" s="14"/>
      <c r="V12" s="16">
        <v>9</v>
      </c>
      <c r="W12" s="14"/>
      <c r="X12" s="16">
        <v>9</v>
      </c>
      <c r="Y12" s="14"/>
      <c r="Z12" s="16">
        <v>9</v>
      </c>
      <c r="AA12" s="14"/>
      <c r="AB12" s="16">
        <v>9</v>
      </c>
      <c r="AC12" s="14"/>
    </row>
    <row r="13" spans="2:30" x14ac:dyDescent="0.2">
      <c r="B13" s="73"/>
      <c r="C13" s="7" t="s">
        <v>32</v>
      </c>
      <c r="D13" s="3" t="s">
        <v>49</v>
      </c>
      <c r="F13" s="16">
        <v>10</v>
      </c>
      <c r="G13" s="14"/>
      <c r="H13" s="16">
        <v>10</v>
      </c>
      <c r="I13" s="14"/>
      <c r="J13" s="16">
        <v>10</v>
      </c>
      <c r="K13" s="14"/>
      <c r="L13" s="16">
        <v>10</v>
      </c>
      <c r="M13" s="14"/>
      <c r="N13" s="16">
        <v>10</v>
      </c>
      <c r="O13" s="14"/>
      <c r="P13" s="16">
        <v>10</v>
      </c>
      <c r="Q13" s="14"/>
      <c r="R13" s="16">
        <v>10</v>
      </c>
      <c r="S13" s="14"/>
      <c r="T13" s="16">
        <v>10</v>
      </c>
      <c r="U13" s="14"/>
      <c r="V13" s="16">
        <v>10</v>
      </c>
      <c r="W13" s="14"/>
      <c r="X13" s="16">
        <v>10</v>
      </c>
      <c r="Y13" s="14"/>
      <c r="Z13" s="16">
        <v>10</v>
      </c>
      <c r="AA13" s="14"/>
      <c r="AB13" s="16">
        <v>10</v>
      </c>
      <c r="AC13" s="14"/>
    </row>
    <row r="14" spans="2:30" x14ac:dyDescent="0.2">
      <c r="B14" s="73"/>
      <c r="C14" s="97" t="s">
        <v>24</v>
      </c>
      <c r="D14" s="3" t="s">
        <v>25</v>
      </c>
      <c r="F14" s="16">
        <v>11</v>
      </c>
      <c r="G14" s="14"/>
      <c r="H14" s="16">
        <v>11</v>
      </c>
      <c r="I14" s="14"/>
      <c r="J14" s="16">
        <v>11</v>
      </c>
      <c r="K14" s="14"/>
      <c r="L14" s="16">
        <v>11</v>
      </c>
      <c r="M14" s="14"/>
      <c r="N14" s="16">
        <v>11</v>
      </c>
      <c r="O14" s="14"/>
      <c r="P14" s="16">
        <v>11</v>
      </c>
      <c r="Q14" s="14"/>
      <c r="R14" s="16">
        <v>11</v>
      </c>
      <c r="S14" s="14"/>
      <c r="T14" s="16">
        <v>11</v>
      </c>
      <c r="U14" s="14"/>
      <c r="V14" s="16">
        <v>11</v>
      </c>
      <c r="W14" s="14"/>
      <c r="X14" s="16">
        <v>11</v>
      </c>
      <c r="Y14" s="14"/>
      <c r="Z14" s="16">
        <v>11</v>
      </c>
      <c r="AA14" s="14"/>
      <c r="AB14" s="16">
        <v>11</v>
      </c>
      <c r="AC14" s="14"/>
    </row>
    <row r="15" spans="2:30" x14ac:dyDescent="0.2">
      <c r="B15" s="73"/>
      <c r="C15" s="8" t="s">
        <v>39</v>
      </c>
      <c r="D15" s="3" t="s">
        <v>40</v>
      </c>
      <c r="F15" s="16">
        <v>12</v>
      </c>
      <c r="G15" s="14"/>
      <c r="H15" s="16">
        <v>12</v>
      </c>
      <c r="I15" s="14"/>
      <c r="J15" s="16">
        <v>12</v>
      </c>
      <c r="K15" s="14"/>
      <c r="L15" s="16">
        <v>12</v>
      </c>
      <c r="M15" s="14"/>
      <c r="N15" s="16">
        <v>12</v>
      </c>
      <c r="O15" s="14"/>
      <c r="P15" s="16">
        <v>12</v>
      </c>
      <c r="Q15" s="14"/>
      <c r="R15" s="16">
        <v>12</v>
      </c>
      <c r="S15" s="14"/>
      <c r="T15" s="16">
        <v>12</v>
      </c>
      <c r="U15" s="14"/>
      <c r="V15" s="16">
        <v>12</v>
      </c>
      <c r="W15" s="14"/>
      <c r="X15" s="16">
        <v>12</v>
      </c>
      <c r="Y15" s="14"/>
      <c r="Z15" s="16">
        <v>12</v>
      </c>
      <c r="AA15" s="14"/>
      <c r="AB15" s="16">
        <v>12</v>
      </c>
      <c r="AC15" s="14"/>
    </row>
    <row r="16" spans="2:30" x14ac:dyDescent="0.2">
      <c r="B16" s="73"/>
      <c r="C16" s="9" t="s">
        <v>46</v>
      </c>
      <c r="D16" s="3" t="s">
        <v>41</v>
      </c>
      <c r="F16" s="16">
        <v>13</v>
      </c>
      <c r="G16" s="14"/>
      <c r="H16" s="16">
        <v>13</v>
      </c>
      <c r="I16" s="14"/>
      <c r="J16" s="16">
        <v>13</v>
      </c>
      <c r="K16" s="14"/>
      <c r="L16" s="16">
        <v>13</v>
      </c>
      <c r="M16" s="14"/>
      <c r="N16" s="16">
        <v>13</v>
      </c>
      <c r="O16" s="14"/>
      <c r="P16" s="16">
        <v>13</v>
      </c>
      <c r="Q16" s="14"/>
      <c r="R16" s="16">
        <v>13</v>
      </c>
      <c r="S16" s="14"/>
      <c r="T16" s="16">
        <v>13</v>
      </c>
      <c r="U16" s="14"/>
      <c r="V16" s="16">
        <v>13</v>
      </c>
      <c r="W16" s="14"/>
      <c r="X16" s="16">
        <v>13</v>
      </c>
      <c r="Y16" s="14"/>
      <c r="Z16" s="16">
        <v>13</v>
      </c>
      <c r="AA16" s="14"/>
      <c r="AB16" s="16">
        <v>13</v>
      </c>
      <c r="AC16" s="14"/>
    </row>
    <row r="17" spans="2:29" x14ac:dyDescent="0.2">
      <c r="B17" s="73"/>
      <c r="C17" s="10" t="s">
        <v>47</v>
      </c>
      <c r="D17" s="3" t="s">
        <v>42</v>
      </c>
      <c r="F17" s="16">
        <v>14</v>
      </c>
      <c r="G17" s="14"/>
      <c r="H17" s="16">
        <v>14</v>
      </c>
      <c r="I17" s="14"/>
      <c r="J17" s="16">
        <v>14</v>
      </c>
      <c r="K17" s="14"/>
      <c r="L17" s="16">
        <v>14</v>
      </c>
      <c r="M17" s="14"/>
      <c r="N17" s="16">
        <v>14</v>
      </c>
      <c r="O17" s="14"/>
      <c r="P17" s="16">
        <v>14</v>
      </c>
      <c r="Q17" s="14"/>
      <c r="R17" s="16">
        <v>14</v>
      </c>
      <c r="S17" s="14"/>
      <c r="T17" s="16">
        <v>14</v>
      </c>
      <c r="U17" s="14"/>
      <c r="V17" s="16">
        <v>14</v>
      </c>
      <c r="W17" s="14"/>
      <c r="X17" s="16">
        <v>14</v>
      </c>
      <c r="Y17" s="14"/>
      <c r="Z17" s="16">
        <v>14</v>
      </c>
      <c r="AA17" s="14"/>
      <c r="AB17" s="16">
        <v>14</v>
      </c>
      <c r="AC17" s="14"/>
    </row>
    <row r="18" spans="2:29" x14ac:dyDescent="0.2">
      <c r="B18" s="73"/>
      <c r="C18" s="11" t="s">
        <v>48</v>
      </c>
      <c r="D18" s="3" t="s">
        <v>43</v>
      </c>
      <c r="F18" s="16">
        <v>15</v>
      </c>
      <c r="G18" s="14"/>
      <c r="H18" s="16">
        <v>15</v>
      </c>
      <c r="I18" s="14"/>
      <c r="J18" s="16">
        <v>15</v>
      </c>
      <c r="K18" s="14"/>
      <c r="L18" s="16">
        <v>15</v>
      </c>
      <c r="M18" s="14"/>
      <c r="N18" s="16">
        <v>15</v>
      </c>
      <c r="O18" s="14"/>
      <c r="P18" s="16">
        <v>15</v>
      </c>
      <c r="Q18" s="14"/>
      <c r="R18" s="16">
        <v>15</v>
      </c>
      <c r="S18" s="14"/>
      <c r="T18" s="16">
        <v>15</v>
      </c>
      <c r="U18" s="14"/>
      <c r="V18" s="16">
        <v>15</v>
      </c>
      <c r="W18" s="14"/>
      <c r="X18" s="16">
        <v>15</v>
      </c>
      <c r="Y18" s="14"/>
      <c r="Z18" s="16">
        <v>15</v>
      </c>
      <c r="AA18" s="14"/>
      <c r="AB18" s="16">
        <v>15</v>
      </c>
      <c r="AC18" s="14"/>
    </row>
    <row r="19" spans="2:29" x14ac:dyDescent="0.2">
      <c r="B19" s="74"/>
      <c r="C19" s="12" t="s">
        <v>45</v>
      </c>
      <c r="D19" s="4" t="s">
        <v>44</v>
      </c>
      <c r="F19" s="16">
        <v>16</v>
      </c>
      <c r="G19" s="14"/>
      <c r="H19" s="16">
        <v>16</v>
      </c>
      <c r="I19" s="14"/>
      <c r="J19" s="16">
        <v>16</v>
      </c>
      <c r="K19" s="14"/>
      <c r="L19" s="16">
        <v>16</v>
      </c>
      <c r="M19" s="14"/>
      <c r="N19" s="16">
        <v>16</v>
      </c>
      <c r="O19" s="14"/>
      <c r="P19" s="16">
        <v>16</v>
      </c>
      <c r="Q19" s="14"/>
      <c r="R19" s="16">
        <v>16</v>
      </c>
      <c r="S19" s="14"/>
      <c r="T19" s="16">
        <v>16</v>
      </c>
      <c r="U19" s="14"/>
      <c r="V19" s="16">
        <v>16</v>
      </c>
      <c r="W19" s="14"/>
      <c r="X19" s="16">
        <v>16</v>
      </c>
      <c r="Y19" s="14"/>
      <c r="Z19" s="16">
        <v>16</v>
      </c>
      <c r="AA19" s="14"/>
      <c r="AB19" s="16">
        <v>16</v>
      </c>
      <c r="AC19" s="14"/>
    </row>
    <row r="20" spans="2:29" x14ac:dyDescent="0.2">
      <c r="F20" s="16">
        <v>17</v>
      </c>
      <c r="G20" s="14"/>
      <c r="H20" s="16">
        <v>17</v>
      </c>
      <c r="I20" s="14"/>
      <c r="J20" s="16">
        <v>17</v>
      </c>
      <c r="K20" s="14"/>
      <c r="L20" s="16">
        <v>17</v>
      </c>
      <c r="M20" s="14"/>
      <c r="N20" s="16">
        <v>17</v>
      </c>
      <c r="O20" s="14"/>
      <c r="P20" s="16">
        <v>17</v>
      </c>
      <c r="Q20" s="14"/>
      <c r="R20" s="16">
        <v>17</v>
      </c>
      <c r="S20" s="14"/>
      <c r="T20" s="16">
        <v>17</v>
      </c>
      <c r="U20" s="14"/>
      <c r="V20" s="16">
        <v>17</v>
      </c>
      <c r="W20" s="14"/>
      <c r="X20" s="16">
        <v>17</v>
      </c>
      <c r="Y20" s="14"/>
      <c r="Z20" s="16">
        <v>17</v>
      </c>
      <c r="AA20" s="14"/>
      <c r="AB20" s="16">
        <v>17</v>
      </c>
      <c r="AC20" s="14"/>
    </row>
    <row r="21" spans="2:29" x14ac:dyDescent="0.2">
      <c r="F21" s="16">
        <v>18</v>
      </c>
      <c r="G21" s="14"/>
      <c r="H21" s="16">
        <v>18</v>
      </c>
      <c r="I21" s="14"/>
      <c r="J21" s="16">
        <v>18</v>
      </c>
      <c r="K21" s="14"/>
      <c r="L21" s="16">
        <v>18</v>
      </c>
      <c r="M21" s="14"/>
      <c r="N21" s="16">
        <v>18</v>
      </c>
      <c r="O21" s="14"/>
      <c r="P21" s="16">
        <v>18</v>
      </c>
      <c r="Q21" s="14"/>
      <c r="R21" s="16">
        <v>18</v>
      </c>
      <c r="S21" s="14"/>
      <c r="T21" s="16">
        <v>18</v>
      </c>
      <c r="U21" s="14"/>
      <c r="V21" s="16">
        <v>18</v>
      </c>
      <c r="W21" s="14"/>
      <c r="X21" s="16">
        <v>18</v>
      </c>
      <c r="Y21" s="14"/>
      <c r="Z21" s="16">
        <v>18</v>
      </c>
      <c r="AA21" s="14"/>
      <c r="AB21" s="16">
        <v>18</v>
      </c>
      <c r="AC21" s="14"/>
    </row>
    <row r="22" spans="2:29" x14ac:dyDescent="0.2">
      <c r="F22" s="16">
        <v>19</v>
      </c>
      <c r="G22" s="14"/>
      <c r="H22" s="16">
        <v>19</v>
      </c>
      <c r="I22" s="14"/>
      <c r="J22" s="16">
        <v>19</v>
      </c>
      <c r="K22" s="14"/>
      <c r="L22" s="16">
        <v>19</v>
      </c>
      <c r="M22" s="14"/>
      <c r="N22" s="16">
        <v>19</v>
      </c>
      <c r="O22" s="14"/>
      <c r="P22" s="16">
        <v>19</v>
      </c>
      <c r="Q22" s="14"/>
      <c r="R22" s="16">
        <v>19</v>
      </c>
      <c r="S22" s="14"/>
      <c r="T22" s="16">
        <v>19</v>
      </c>
      <c r="U22" s="14"/>
      <c r="V22" s="16">
        <v>19</v>
      </c>
      <c r="W22" s="14"/>
      <c r="X22" s="16">
        <v>19</v>
      </c>
      <c r="Y22" s="14"/>
      <c r="Z22" s="16">
        <v>19</v>
      </c>
      <c r="AA22" s="14"/>
      <c r="AB22" s="16">
        <v>19</v>
      </c>
      <c r="AC22" s="14"/>
    </row>
    <row r="23" spans="2:29" x14ac:dyDescent="0.2">
      <c r="F23" s="16">
        <v>20</v>
      </c>
      <c r="G23" s="14"/>
      <c r="H23" s="16">
        <v>20</v>
      </c>
      <c r="I23" s="14"/>
      <c r="J23" s="16">
        <v>20</v>
      </c>
      <c r="K23" s="14"/>
      <c r="L23" s="16">
        <v>20</v>
      </c>
      <c r="M23" s="14"/>
      <c r="N23" s="16">
        <v>20</v>
      </c>
      <c r="O23" s="14"/>
      <c r="P23" s="16">
        <v>20</v>
      </c>
      <c r="Q23" s="14"/>
      <c r="R23" s="16">
        <v>20</v>
      </c>
      <c r="S23" s="14"/>
      <c r="T23" s="16">
        <v>20</v>
      </c>
      <c r="U23" s="14"/>
      <c r="V23" s="16">
        <v>20</v>
      </c>
      <c r="W23" s="14"/>
      <c r="X23" s="16">
        <v>20</v>
      </c>
      <c r="Y23" s="14"/>
      <c r="Z23" s="16">
        <v>20</v>
      </c>
      <c r="AA23" s="14"/>
      <c r="AB23" s="16">
        <v>20</v>
      </c>
      <c r="AC23" s="14"/>
    </row>
    <row r="24" spans="2:29" x14ac:dyDescent="0.2">
      <c r="F24" s="16">
        <v>21</v>
      </c>
      <c r="G24" s="14"/>
      <c r="H24" s="16">
        <v>21</v>
      </c>
      <c r="I24" s="14"/>
      <c r="J24" s="16">
        <v>21</v>
      </c>
      <c r="K24" s="14"/>
      <c r="L24" s="16">
        <v>21</v>
      </c>
      <c r="M24" s="14"/>
      <c r="N24" s="16">
        <v>21</v>
      </c>
      <c r="O24" s="14"/>
      <c r="P24" s="16">
        <v>21</v>
      </c>
      <c r="Q24" s="14"/>
      <c r="R24" s="16">
        <v>21</v>
      </c>
      <c r="S24" s="14"/>
      <c r="T24" s="16">
        <v>21</v>
      </c>
      <c r="U24" s="14"/>
      <c r="V24" s="16">
        <v>21</v>
      </c>
      <c r="W24" s="14"/>
      <c r="X24" s="16">
        <v>21</v>
      </c>
      <c r="Y24" s="14"/>
      <c r="Z24" s="16">
        <v>21</v>
      </c>
      <c r="AA24" s="14"/>
      <c r="AB24" s="16">
        <v>21</v>
      </c>
      <c r="AC24" s="14"/>
    </row>
    <row r="25" spans="2:29" x14ac:dyDescent="0.2">
      <c r="F25" s="16">
        <v>22</v>
      </c>
      <c r="G25" s="14"/>
      <c r="H25" s="16">
        <v>22</v>
      </c>
      <c r="I25" s="14"/>
      <c r="J25" s="16">
        <v>22</v>
      </c>
      <c r="K25" s="14"/>
      <c r="L25" s="16">
        <v>22</v>
      </c>
      <c r="M25" s="14"/>
      <c r="N25" s="16">
        <v>22</v>
      </c>
      <c r="O25" s="14"/>
      <c r="P25" s="16">
        <v>22</v>
      </c>
      <c r="Q25" s="14"/>
      <c r="R25" s="16">
        <v>22</v>
      </c>
      <c r="S25" s="14"/>
      <c r="T25" s="16">
        <v>22</v>
      </c>
      <c r="U25" s="14"/>
      <c r="V25" s="16">
        <v>22</v>
      </c>
      <c r="W25" s="14"/>
      <c r="X25" s="16">
        <v>22</v>
      </c>
      <c r="Y25" s="14"/>
      <c r="Z25" s="16">
        <v>22</v>
      </c>
      <c r="AA25" s="14"/>
      <c r="AB25" s="16">
        <v>22</v>
      </c>
      <c r="AC25" s="14"/>
    </row>
    <row r="26" spans="2:29" x14ac:dyDescent="0.2">
      <c r="F26" s="16">
        <v>23</v>
      </c>
      <c r="G26" s="14"/>
      <c r="H26" s="16">
        <v>23</v>
      </c>
      <c r="I26" s="14"/>
      <c r="J26" s="16">
        <v>23</v>
      </c>
      <c r="K26" s="14"/>
      <c r="L26" s="16">
        <v>23</v>
      </c>
      <c r="M26" s="14"/>
      <c r="N26" s="16">
        <v>23</v>
      </c>
      <c r="O26" s="14"/>
      <c r="P26" s="16">
        <v>23</v>
      </c>
      <c r="Q26" s="14"/>
      <c r="R26" s="16">
        <v>23</v>
      </c>
      <c r="S26" s="14"/>
      <c r="T26" s="16">
        <v>23</v>
      </c>
      <c r="U26" s="14"/>
      <c r="V26" s="16">
        <v>23</v>
      </c>
      <c r="W26" s="14"/>
      <c r="X26" s="16">
        <v>23</v>
      </c>
      <c r="Y26" s="14"/>
      <c r="Z26" s="16">
        <v>23</v>
      </c>
      <c r="AA26" s="14"/>
      <c r="AB26" s="16">
        <v>23</v>
      </c>
      <c r="AC26" s="14"/>
    </row>
    <row r="27" spans="2:29" x14ac:dyDescent="0.2">
      <c r="F27" s="16">
        <v>24</v>
      </c>
      <c r="G27" s="14"/>
      <c r="H27" s="16">
        <v>24</v>
      </c>
      <c r="I27" s="14"/>
      <c r="J27" s="16">
        <v>24</v>
      </c>
      <c r="K27" s="14"/>
      <c r="L27" s="16">
        <v>24</v>
      </c>
      <c r="M27" s="14"/>
      <c r="N27" s="16">
        <v>24</v>
      </c>
      <c r="O27" s="14"/>
      <c r="P27" s="16">
        <v>24</v>
      </c>
      <c r="Q27" s="14"/>
      <c r="R27" s="16">
        <v>24</v>
      </c>
      <c r="S27" s="14"/>
      <c r="T27" s="16">
        <v>24</v>
      </c>
      <c r="U27" s="14"/>
      <c r="V27" s="16">
        <v>24</v>
      </c>
      <c r="W27" s="14"/>
      <c r="X27" s="16">
        <v>24</v>
      </c>
      <c r="Y27" s="14"/>
      <c r="Z27" s="16">
        <v>24</v>
      </c>
      <c r="AA27" s="14"/>
      <c r="AB27" s="16">
        <v>24</v>
      </c>
      <c r="AC27" s="14"/>
    </row>
    <row r="28" spans="2:29" x14ac:dyDescent="0.2">
      <c r="F28" s="16">
        <v>25</v>
      </c>
      <c r="G28" s="14"/>
      <c r="H28" s="16">
        <v>25</v>
      </c>
      <c r="I28" s="14"/>
      <c r="J28" s="16">
        <v>25</v>
      </c>
      <c r="K28" s="14"/>
      <c r="L28" s="16">
        <v>25</v>
      </c>
      <c r="M28" s="14"/>
      <c r="N28" s="16">
        <v>25</v>
      </c>
      <c r="O28" s="14"/>
      <c r="P28" s="16">
        <v>25</v>
      </c>
      <c r="Q28" s="14"/>
      <c r="R28" s="16">
        <v>25</v>
      </c>
      <c r="S28" s="14"/>
      <c r="T28" s="16">
        <v>25</v>
      </c>
      <c r="U28" s="14"/>
      <c r="V28" s="16">
        <v>25</v>
      </c>
      <c r="W28" s="14"/>
      <c r="X28" s="16">
        <v>25</v>
      </c>
      <c r="Y28" s="14"/>
      <c r="Z28" s="16">
        <v>25</v>
      </c>
      <c r="AA28" s="14"/>
      <c r="AB28" s="16">
        <v>25</v>
      </c>
      <c r="AC28" s="14"/>
    </row>
    <row r="29" spans="2:29" x14ac:dyDescent="0.2">
      <c r="F29" s="16">
        <v>26</v>
      </c>
      <c r="G29" s="14"/>
      <c r="H29" s="16">
        <v>26</v>
      </c>
      <c r="I29" s="14"/>
      <c r="J29" s="16">
        <v>26</v>
      </c>
      <c r="K29" s="14"/>
      <c r="L29" s="16">
        <v>26</v>
      </c>
      <c r="M29" s="14"/>
      <c r="N29" s="16">
        <v>26</v>
      </c>
      <c r="O29" s="14"/>
      <c r="P29" s="16">
        <v>26</v>
      </c>
      <c r="Q29" s="14"/>
      <c r="R29" s="16">
        <v>26</v>
      </c>
      <c r="S29" s="14"/>
      <c r="T29" s="16">
        <v>26</v>
      </c>
      <c r="U29" s="14"/>
      <c r="V29" s="16">
        <v>26</v>
      </c>
      <c r="W29" s="14"/>
      <c r="X29" s="16">
        <v>26</v>
      </c>
      <c r="Y29" s="14"/>
      <c r="Z29" s="16">
        <v>26</v>
      </c>
      <c r="AA29" s="14"/>
      <c r="AB29" s="16">
        <v>26</v>
      </c>
      <c r="AC29" s="14"/>
    </row>
    <row r="30" spans="2:29" x14ac:dyDescent="0.2">
      <c r="F30" s="16">
        <v>27</v>
      </c>
      <c r="G30" s="14"/>
      <c r="H30" s="16">
        <v>27</v>
      </c>
      <c r="I30" s="14"/>
      <c r="J30" s="16">
        <v>27</v>
      </c>
      <c r="K30" s="14"/>
      <c r="L30" s="16">
        <v>27</v>
      </c>
      <c r="M30" s="14"/>
      <c r="N30" s="16">
        <v>27</v>
      </c>
      <c r="O30" s="14"/>
      <c r="P30" s="16">
        <v>27</v>
      </c>
      <c r="Q30" s="14"/>
      <c r="R30" s="16">
        <v>27</v>
      </c>
      <c r="S30" s="14"/>
      <c r="T30" s="16">
        <v>27</v>
      </c>
      <c r="U30" s="14"/>
      <c r="V30" s="16">
        <v>27</v>
      </c>
      <c r="W30" s="14"/>
      <c r="X30" s="16">
        <v>27</v>
      </c>
      <c r="Y30" s="14"/>
      <c r="Z30" s="16">
        <v>27</v>
      </c>
      <c r="AA30" s="14"/>
      <c r="AB30" s="16">
        <v>27</v>
      </c>
      <c r="AC30" s="14"/>
    </row>
    <row r="31" spans="2:29" x14ac:dyDescent="0.2">
      <c r="F31" s="16">
        <v>28</v>
      </c>
      <c r="G31" s="14"/>
      <c r="H31" s="16">
        <v>28</v>
      </c>
      <c r="I31" s="14"/>
      <c r="J31" s="16">
        <v>28</v>
      </c>
      <c r="K31" s="14"/>
      <c r="L31" s="16">
        <v>28</v>
      </c>
      <c r="M31" s="14"/>
      <c r="N31" s="16">
        <v>28</v>
      </c>
      <c r="O31" s="14"/>
      <c r="P31" s="16">
        <v>28</v>
      </c>
      <c r="Q31" s="14"/>
      <c r="R31" s="16">
        <v>28</v>
      </c>
      <c r="S31" s="14"/>
      <c r="T31" s="16">
        <v>28</v>
      </c>
      <c r="U31" s="14"/>
      <c r="V31" s="16">
        <v>28</v>
      </c>
      <c r="W31" s="14"/>
      <c r="X31" s="16">
        <v>28</v>
      </c>
      <c r="Y31" s="14"/>
      <c r="Z31" s="16">
        <v>28</v>
      </c>
      <c r="AA31" s="14"/>
      <c r="AB31" s="16">
        <v>28</v>
      </c>
      <c r="AC31" s="14"/>
    </row>
    <row r="32" spans="2:29" x14ac:dyDescent="0.2">
      <c r="F32" s="16">
        <v>29</v>
      </c>
      <c r="G32" s="14"/>
      <c r="H32" s="103">
        <v>29</v>
      </c>
      <c r="I32" s="14"/>
      <c r="J32" s="16">
        <v>29</v>
      </c>
      <c r="K32" s="14"/>
      <c r="L32" s="16">
        <v>29</v>
      </c>
      <c r="M32" s="14"/>
      <c r="N32" s="16">
        <v>29</v>
      </c>
      <c r="O32" s="14"/>
      <c r="P32" s="16">
        <v>29</v>
      </c>
      <c r="Q32" s="14"/>
      <c r="R32" s="16">
        <v>29</v>
      </c>
      <c r="S32" s="14"/>
      <c r="T32" s="16">
        <v>29</v>
      </c>
      <c r="U32" s="14"/>
      <c r="V32" s="16">
        <v>29</v>
      </c>
      <c r="W32" s="14"/>
      <c r="X32" s="16">
        <v>29</v>
      </c>
      <c r="Y32" s="14"/>
      <c r="Z32" s="16">
        <v>29</v>
      </c>
      <c r="AA32" s="14"/>
      <c r="AB32" s="16">
        <v>29</v>
      </c>
      <c r="AC32" s="14"/>
    </row>
    <row r="33" spans="2:37" x14ac:dyDescent="0.2">
      <c r="F33" s="16">
        <v>30</v>
      </c>
      <c r="G33" s="14"/>
      <c r="H33" s="17"/>
      <c r="I33" s="14"/>
      <c r="J33" s="16">
        <v>30</v>
      </c>
      <c r="K33" s="14"/>
      <c r="L33" s="16">
        <v>30</v>
      </c>
      <c r="M33" s="14"/>
      <c r="N33" s="16">
        <v>30</v>
      </c>
      <c r="O33" s="14"/>
      <c r="P33" s="16">
        <v>30</v>
      </c>
      <c r="Q33" s="14"/>
      <c r="R33" s="16">
        <v>30</v>
      </c>
      <c r="S33" s="14"/>
      <c r="T33" s="16">
        <v>30</v>
      </c>
      <c r="U33" s="14"/>
      <c r="V33" s="16">
        <v>30</v>
      </c>
      <c r="W33" s="14"/>
      <c r="X33" s="16">
        <v>30</v>
      </c>
      <c r="Y33" s="14"/>
      <c r="Z33" s="16">
        <v>30</v>
      </c>
      <c r="AA33" s="14"/>
      <c r="AB33" s="16">
        <v>30</v>
      </c>
      <c r="AC33" s="14"/>
    </row>
    <row r="34" spans="2:37" x14ac:dyDescent="0.2">
      <c r="F34" s="16">
        <v>31</v>
      </c>
      <c r="G34" s="14"/>
      <c r="H34" s="17"/>
      <c r="I34" s="14"/>
      <c r="J34" s="16">
        <v>31</v>
      </c>
      <c r="K34" s="14"/>
      <c r="L34" s="14"/>
      <c r="M34" s="14"/>
      <c r="N34" s="16">
        <v>31</v>
      </c>
      <c r="O34" s="14"/>
      <c r="P34" s="14"/>
      <c r="Q34" s="14"/>
      <c r="R34" s="16">
        <v>31</v>
      </c>
      <c r="S34" s="14"/>
      <c r="T34" s="16">
        <v>31</v>
      </c>
      <c r="U34" s="14"/>
      <c r="V34" s="14"/>
      <c r="W34" s="14"/>
      <c r="X34" s="16">
        <v>31</v>
      </c>
      <c r="Y34" s="14"/>
      <c r="Z34" s="14"/>
      <c r="AA34" s="14"/>
      <c r="AB34" s="16">
        <v>31</v>
      </c>
      <c r="AC34" s="14"/>
    </row>
    <row r="35" spans="2:37" ht="7.5" customHeight="1" x14ac:dyDescent="0.2"/>
    <row r="36" spans="2:37" ht="18.75" customHeight="1" x14ac:dyDescent="0.2">
      <c r="G36" s="65" t="s">
        <v>12</v>
      </c>
      <c r="I36" s="65" t="s">
        <v>11</v>
      </c>
      <c r="K36" s="65" t="s">
        <v>14</v>
      </c>
      <c r="M36" s="65" t="s">
        <v>15</v>
      </c>
      <c r="O36" s="65" t="s">
        <v>16</v>
      </c>
      <c r="Q36" s="65" t="s">
        <v>17</v>
      </c>
      <c r="S36" s="65" t="s">
        <v>18</v>
      </c>
      <c r="U36" s="65" t="s">
        <v>19</v>
      </c>
      <c r="W36" s="65" t="s">
        <v>20</v>
      </c>
      <c r="Y36" s="65" t="s">
        <v>21</v>
      </c>
      <c r="AA36" s="65" t="s">
        <v>22</v>
      </c>
      <c r="AC36" s="65" t="s">
        <v>23</v>
      </c>
      <c r="AF36" s="56" t="str">
        <f>B2</f>
        <v>20xx</v>
      </c>
    </row>
    <row r="37" spans="2:37" ht="12.75" customHeight="1" x14ac:dyDescent="0.2">
      <c r="B37" s="93" t="s">
        <v>28</v>
      </c>
      <c r="C37" s="21" t="str">
        <f>C6</f>
        <v>W</v>
      </c>
      <c r="D37" s="2" t="s">
        <v>3</v>
      </c>
      <c r="G37" s="25">
        <f>COUNTIF(G$4:G$34,"=" &amp; $C37)</f>
        <v>0</v>
      </c>
      <c r="I37" s="25">
        <f>COUNTIF(I$4:I$34,"=" &amp; $C37)</f>
        <v>0</v>
      </c>
      <c r="K37" s="25">
        <f>COUNTIF(K$4:K$34,"=" &amp; $C37)</f>
        <v>0</v>
      </c>
      <c r="M37" s="25">
        <f>COUNTIF(M$4:M$34,"=" &amp; $C37)</f>
        <v>0</v>
      </c>
      <c r="O37" s="25">
        <f>COUNTIF(O$4:O$34,"=" &amp; $C37)</f>
        <v>0</v>
      </c>
      <c r="Q37" s="25">
        <f>COUNTIF(Q$4:Q$34,"=" &amp; $C37)</f>
        <v>0</v>
      </c>
      <c r="S37" s="25">
        <f>COUNTIF(S$4:S$34,"=" &amp; $C37)</f>
        <v>0</v>
      </c>
      <c r="U37" s="25">
        <f>COUNTIF(U$4:U$34,"=" &amp; $C37)</f>
        <v>0</v>
      </c>
      <c r="W37" s="25">
        <f>COUNTIF(W$4:W$34,"=" &amp; $C37)</f>
        <v>0</v>
      </c>
      <c r="Y37" s="25">
        <f>COUNTIF(Y$4:Y$34,"=" &amp; $C37)</f>
        <v>0</v>
      </c>
      <c r="AA37" s="25">
        <f>COUNTIF(AA$4:AA$34,"=" &amp; $C37)</f>
        <v>0</v>
      </c>
      <c r="AC37" s="25">
        <f>COUNTIF(AC$4:AC$34,"=" &amp; $C37)</f>
        <v>0</v>
      </c>
      <c r="AE37" s="75" t="s">
        <v>35</v>
      </c>
      <c r="AF37" s="25">
        <f>SUM(G37,I37,K37,M37,O37,Q37,S37,U37,W37,Y37,AA37,AC37)</f>
        <v>0</v>
      </c>
      <c r="AG37" s="51" t="e">
        <f>AF37/AF$51</f>
        <v>#DIV/0!</v>
      </c>
      <c r="AH37" s="75" t="s">
        <v>30</v>
      </c>
    </row>
    <row r="38" spans="2:37" x14ac:dyDescent="0.2">
      <c r="B38" s="94"/>
      <c r="C38" s="23" t="str">
        <f t="shared" ref="C38" si="0">C7</f>
        <v>H</v>
      </c>
      <c r="D38" s="3" t="s">
        <v>4</v>
      </c>
      <c r="G38" s="26">
        <f t="shared" ref="G38:I50" si="1">COUNTIF(G$4:G$34,"=" &amp; $C38)</f>
        <v>0</v>
      </c>
      <c r="I38" s="26">
        <f t="shared" si="1"/>
        <v>0</v>
      </c>
      <c r="K38" s="26">
        <f t="shared" ref="K38:K50" si="2">COUNTIF(K$4:K$34,"=" &amp; $C38)</f>
        <v>0</v>
      </c>
      <c r="M38" s="26">
        <f t="shared" ref="M38:M50" si="3">COUNTIF(M$4:M$34,"=" &amp; $C38)</f>
        <v>0</v>
      </c>
      <c r="O38" s="26">
        <f t="shared" ref="O38:O50" si="4">COUNTIF(O$4:O$34,"=" &amp; $C38)</f>
        <v>0</v>
      </c>
      <c r="Q38" s="26">
        <f t="shared" ref="Q38:Q50" si="5">COUNTIF(Q$4:Q$34,"=" &amp; $C38)</f>
        <v>0</v>
      </c>
      <c r="S38" s="26">
        <f t="shared" ref="S38:S50" si="6">COUNTIF(S$4:S$34,"=" &amp; $C38)</f>
        <v>0</v>
      </c>
      <c r="U38" s="26">
        <f t="shared" ref="U38:U50" si="7">COUNTIF(U$4:U$34,"=" &amp; $C38)</f>
        <v>0</v>
      </c>
      <c r="W38" s="26">
        <f t="shared" ref="W38:W50" si="8">COUNTIF(W$4:W$34,"=" &amp; $C38)</f>
        <v>0</v>
      </c>
      <c r="Y38" s="26">
        <f t="shared" ref="Y38:Y50" si="9">COUNTIF(Y$4:Y$34,"=" &amp; $C38)</f>
        <v>0</v>
      </c>
      <c r="AA38" s="26">
        <f t="shared" ref="AA38:AA50" si="10">COUNTIF(AA$4:AA$34,"=" &amp; $C38)</f>
        <v>0</v>
      </c>
      <c r="AC38" s="26">
        <f t="shared" ref="AC38:AC50" si="11">COUNTIF(AC$4:AC$34,"=" &amp; $C38)</f>
        <v>0</v>
      </c>
      <c r="AE38" s="76"/>
      <c r="AF38" s="26">
        <f t="shared" ref="AF38:AF50" si="12">SUM(G38,I38,K38,M38,O38,Q38,S38,U38,W38,Y38,AA38,AC38)</f>
        <v>0</v>
      </c>
      <c r="AG38" s="52" t="e">
        <f>AF38/AF$51</f>
        <v>#DIV/0!</v>
      </c>
      <c r="AH38" s="76"/>
    </row>
    <row r="39" spans="2:37" x14ac:dyDescent="0.2">
      <c r="B39" s="94"/>
      <c r="C39" s="40" t="s">
        <v>2</v>
      </c>
      <c r="D39" s="3" t="s">
        <v>27</v>
      </c>
      <c r="G39" s="41">
        <f t="shared" si="1"/>
        <v>0</v>
      </c>
      <c r="I39" s="41">
        <f t="shared" si="1"/>
        <v>0</v>
      </c>
      <c r="K39" s="41">
        <f t="shared" si="2"/>
        <v>0</v>
      </c>
      <c r="M39" s="41">
        <f t="shared" si="3"/>
        <v>0</v>
      </c>
      <c r="O39" s="41">
        <f t="shared" si="4"/>
        <v>0</v>
      </c>
      <c r="Q39" s="41">
        <f t="shared" si="5"/>
        <v>0</v>
      </c>
      <c r="S39" s="41">
        <f t="shared" si="6"/>
        <v>0</v>
      </c>
      <c r="U39" s="41">
        <f t="shared" si="7"/>
        <v>0</v>
      </c>
      <c r="W39" s="41">
        <f t="shared" si="8"/>
        <v>0</v>
      </c>
      <c r="Y39" s="41">
        <f t="shared" si="9"/>
        <v>0</v>
      </c>
      <c r="AA39" s="41">
        <f t="shared" si="10"/>
        <v>0</v>
      </c>
      <c r="AC39" s="41">
        <f t="shared" si="11"/>
        <v>0</v>
      </c>
      <c r="AE39" s="76"/>
      <c r="AF39" s="41">
        <f t="shared" si="12"/>
        <v>0</v>
      </c>
      <c r="AG39" s="53" t="e">
        <f>AF39/AF$51</f>
        <v>#DIV/0!</v>
      </c>
      <c r="AH39" s="76"/>
    </row>
    <row r="40" spans="2:37" x14ac:dyDescent="0.2">
      <c r="B40" s="94"/>
      <c r="C40" s="40" t="s">
        <v>51</v>
      </c>
      <c r="D40" s="3" t="s">
        <v>52</v>
      </c>
      <c r="G40" s="41">
        <f>COUNTIF(G$4:G$34,"=" &amp; $C40)</f>
        <v>0</v>
      </c>
      <c r="I40" s="41">
        <f t="shared" si="1"/>
        <v>0</v>
      </c>
      <c r="K40" s="41">
        <f t="shared" si="2"/>
        <v>0</v>
      </c>
      <c r="M40" s="41">
        <f t="shared" si="3"/>
        <v>0</v>
      </c>
      <c r="O40" s="41">
        <f t="shared" si="4"/>
        <v>0</v>
      </c>
      <c r="Q40" s="41">
        <f t="shared" si="5"/>
        <v>0</v>
      </c>
      <c r="S40" s="41">
        <f t="shared" si="6"/>
        <v>0</v>
      </c>
      <c r="U40" s="41">
        <f t="shared" si="7"/>
        <v>0</v>
      </c>
      <c r="W40" s="41">
        <f t="shared" si="8"/>
        <v>0</v>
      </c>
      <c r="Y40" s="41">
        <f t="shared" si="9"/>
        <v>0</v>
      </c>
      <c r="AA40" s="41">
        <f t="shared" si="10"/>
        <v>0</v>
      </c>
      <c r="AC40" s="41">
        <f t="shared" si="11"/>
        <v>0</v>
      </c>
      <c r="AE40" s="76"/>
      <c r="AF40" s="41">
        <f t="shared" si="12"/>
        <v>0</v>
      </c>
      <c r="AG40" s="53" t="e">
        <f>AF40/AF$51</f>
        <v>#DIV/0!</v>
      </c>
      <c r="AH40" s="76"/>
      <c r="AI40" s="83" t="s">
        <v>37</v>
      </c>
      <c r="AJ40" s="84"/>
      <c r="AK40" s="85"/>
    </row>
    <row r="41" spans="2:37" ht="12.75" customHeight="1" x14ac:dyDescent="0.2">
      <c r="B41" s="94"/>
      <c r="C41" s="38" t="s">
        <v>13</v>
      </c>
      <c r="D41" s="3" t="s">
        <v>5</v>
      </c>
      <c r="G41" s="42">
        <f t="shared" si="1"/>
        <v>0</v>
      </c>
      <c r="I41" s="42">
        <f t="shared" si="1"/>
        <v>0</v>
      </c>
      <c r="K41" s="42">
        <f t="shared" si="2"/>
        <v>0</v>
      </c>
      <c r="M41" s="42">
        <f t="shared" si="3"/>
        <v>0</v>
      </c>
      <c r="O41" s="42">
        <f t="shared" si="4"/>
        <v>0</v>
      </c>
      <c r="Q41" s="42">
        <f t="shared" si="5"/>
        <v>0</v>
      </c>
      <c r="S41" s="42">
        <f t="shared" si="6"/>
        <v>0</v>
      </c>
      <c r="U41" s="42">
        <f t="shared" si="7"/>
        <v>0</v>
      </c>
      <c r="W41" s="42">
        <f t="shared" si="8"/>
        <v>0</v>
      </c>
      <c r="Y41" s="42">
        <f t="shared" si="9"/>
        <v>0</v>
      </c>
      <c r="AA41" s="42">
        <f t="shared" si="10"/>
        <v>0</v>
      </c>
      <c r="AC41" s="42">
        <f t="shared" si="11"/>
        <v>0</v>
      </c>
      <c r="AE41" s="77"/>
      <c r="AF41" s="42">
        <f t="shared" si="12"/>
        <v>0</v>
      </c>
      <c r="AG41" s="54" t="e">
        <f>AF41/AF$51</f>
        <v>#DIV/0!</v>
      </c>
      <c r="AH41" s="77"/>
      <c r="AI41" s="86">
        <f>SUM(AF37:AF41)</f>
        <v>0</v>
      </c>
      <c r="AJ41" s="87"/>
      <c r="AK41" s="58" t="e">
        <f>AI41/AF$51</f>
        <v>#DIV/0!</v>
      </c>
    </row>
    <row r="42" spans="2:37" ht="12.75" customHeight="1" x14ac:dyDescent="0.2">
      <c r="B42" s="95"/>
      <c r="C42" s="34" t="s">
        <v>1</v>
      </c>
      <c r="D42" s="2" t="s">
        <v>50</v>
      </c>
      <c r="G42" s="36">
        <f t="shared" si="1"/>
        <v>0</v>
      </c>
      <c r="I42" s="36">
        <f t="shared" si="1"/>
        <v>0</v>
      </c>
      <c r="K42" s="36">
        <f t="shared" si="2"/>
        <v>0</v>
      </c>
      <c r="M42" s="36">
        <f t="shared" si="3"/>
        <v>0</v>
      </c>
      <c r="O42" s="36">
        <f t="shared" si="4"/>
        <v>0</v>
      </c>
      <c r="Q42" s="36">
        <f t="shared" si="5"/>
        <v>0</v>
      </c>
      <c r="S42" s="36">
        <f t="shared" si="6"/>
        <v>0</v>
      </c>
      <c r="U42" s="36">
        <f t="shared" si="7"/>
        <v>0</v>
      </c>
      <c r="W42" s="36">
        <f t="shared" si="8"/>
        <v>0</v>
      </c>
      <c r="Y42" s="36">
        <f t="shared" si="9"/>
        <v>0</v>
      </c>
      <c r="AA42" s="36">
        <f t="shared" si="10"/>
        <v>0</v>
      </c>
      <c r="AC42" s="36">
        <f t="shared" si="11"/>
        <v>0</v>
      </c>
      <c r="AE42" s="78" t="s">
        <v>36</v>
      </c>
      <c r="AF42" s="36">
        <f t="shared" si="12"/>
        <v>0</v>
      </c>
      <c r="AG42" s="44" t="e">
        <f>AF42/(AF$51-(SUM(AF$37:AF$41)))</f>
        <v>#DIV/0!</v>
      </c>
      <c r="AH42" s="78" t="s">
        <v>38</v>
      </c>
    </row>
    <row r="43" spans="2:37" x14ac:dyDescent="0.2">
      <c r="B43" s="95"/>
      <c r="C43" s="35" t="s">
        <v>6</v>
      </c>
      <c r="D43" s="3" t="s">
        <v>7</v>
      </c>
      <c r="G43" s="37">
        <f t="shared" si="1"/>
        <v>0</v>
      </c>
      <c r="I43" s="37">
        <f t="shared" si="1"/>
        <v>0</v>
      </c>
      <c r="K43" s="37">
        <f t="shared" si="2"/>
        <v>0</v>
      </c>
      <c r="M43" s="37">
        <f t="shared" si="3"/>
        <v>0</v>
      </c>
      <c r="O43" s="37">
        <f t="shared" si="4"/>
        <v>0</v>
      </c>
      <c r="Q43" s="37">
        <f t="shared" si="5"/>
        <v>0</v>
      </c>
      <c r="S43" s="37">
        <f t="shared" si="6"/>
        <v>0</v>
      </c>
      <c r="U43" s="37">
        <f t="shared" si="7"/>
        <v>0</v>
      </c>
      <c r="W43" s="37">
        <f t="shared" si="8"/>
        <v>0</v>
      </c>
      <c r="Y43" s="37">
        <f t="shared" si="9"/>
        <v>0</v>
      </c>
      <c r="AA43" s="37">
        <f t="shared" si="10"/>
        <v>0</v>
      </c>
      <c r="AC43" s="37">
        <f t="shared" si="11"/>
        <v>0</v>
      </c>
      <c r="AE43" s="79"/>
      <c r="AF43" s="37">
        <f t="shared" si="12"/>
        <v>0</v>
      </c>
      <c r="AG43" s="45" t="e">
        <f>AF43/(AF$51-(SUM(AF$37:AF$41)))</f>
        <v>#DIV/0!</v>
      </c>
      <c r="AH43" s="79"/>
      <c r="AJ43" s="91" t="s">
        <v>33</v>
      </c>
      <c r="AK43" s="92"/>
    </row>
    <row r="44" spans="2:37" x14ac:dyDescent="0.2">
      <c r="B44" s="95"/>
      <c r="C44" s="7" t="s">
        <v>32</v>
      </c>
      <c r="D44" s="3" t="s">
        <v>49</v>
      </c>
      <c r="G44" s="101">
        <f t="shared" si="1"/>
        <v>0</v>
      </c>
      <c r="I44" s="101">
        <f t="shared" si="1"/>
        <v>0</v>
      </c>
      <c r="K44" s="101">
        <f t="shared" si="2"/>
        <v>0</v>
      </c>
      <c r="M44" s="101">
        <f t="shared" si="3"/>
        <v>0</v>
      </c>
      <c r="O44" s="101">
        <f t="shared" si="4"/>
        <v>0</v>
      </c>
      <c r="Q44" s="101">
        <f t="shared" si="5"/>
        <v>0</v>
      </c>
      <c r="S44" s="101">
        <f t="shared" si="6"/>
        <v>0</v>
      </c>
      <c r="U44" s="101">
        <f t="shared" si="7"/>
        <v>0</v>
      </c>
      <c r="W44" s="101">
        <f t="shared" si="8"/>
        <v>0</v>
      </c>
      <c r="Y44" s="101">
        <f t="shared" si="9"/>
        <v>0</v>
      </c>
      <c r="AA44" s="101">
        <f t="shared" si="10"/>
        <v>0</v>
      </c>
      <c r="AC44" s="101">
        <f t="shared" si="11"/>
        <v>0</v>
      </c>
      <c r="AE44" s="79"/>
      <c r="AF44" s="101">
        <f t="shared" si="12"/>
        <v>0</v>
      </c>
      <c r="AG44" s="102" t="e">
        <f>AF44/(AF$51-(SUM(AF$37:AF$41)))</f>
        <v>#DIV/0!</v>
      </c>
      <c r="AH44" s="79"/>
      <c r="AJ44" s="59">
        <f>SUM(AF42:AF45)</f>
        <v>0</v>
      </c>
      <c r="AK44" s="60" t="e">
        <f>SUM(AF42:AF45)/AI$50</f>
        <v>#DIV/0!</v>
      </c>
    </row>
    <row r="45" spans="2:37" x14ac:dyDescent="0.2">
      <c r="B45" s="95"/>
      <c r="C45" s="97" t="s">
        <v>24</v>
      </c>
      <c r="D45" s="3" t="s">
        <v>25</v>
      </c>
      <c r="G45" s="99">
        <f t="shared" si="1"/>
        <v>0</v>
      </c>
      <c r="I45" s="99">
        <f t="shared" si="1"/>
        <v>0</v>
      </c>
      <c r="K45" s="99">
        <f t="shared" si="2"/>
        <v>0</v>
      </c>
      <c r="M45" s="99">
        <f t="shared" si="3"/>
        <v>0</v>
      </c>
      <c r="O45" s="99">
        <f t="shared" si="4"/>
        <v>0</v>
      </c>
      <c r="Q45" s="99">
        <f t="shared" si="5"/>
        <v>0</v>
      </c>
      <c r="S45" s="99">
        <f t="shared" si="6"/>
        <v>0</v>
      </c>
      <c r="U45" s="99">
        <f t="shared" si="7"/>
        <v>0</v>
      </c>
      <c r="W45" s="99">
        <f t="shared" si="8"/>
        <v>0</v>
      </c>
      <c r="Y45" s="99">
        <f t="shared" si="9"/>
        <v>0</v>
      </c>
      <c r="AA45" s="99">
        <f t="shared" si="10"/>
        <v>0</v>
      </c>
      <c r="AC45" s="99">
        <f t="shared" si="11"/>
        <v>0</v>
      </c>
      <c r="AE45" s="79"/>
      <c r="AF45" s="99">
        <f t="shared" si="12"/>
        <v>0</v>
      </c>
      <c r="AG45" s="100" t="e">
        <f>AF45/(AF$51-(SUM(AF$37:AF$41)))</f>
        <v>#DIV/0!</v>
      </c>
      <c r="AH45" s="79"/>
      <c r="AJ45" s="81" t="s">
        <v>34</v>
      </c>
      <c r="AK45" s="82"/>
    </row>
    <row r="46" spans="2:37" x14ac:dyDescent="0.2">
      <c r="B46" s="95"/>
      <c r="C46" s="8" t="s">
        <v>39</v>
      </c>
      <c r="D46" s="3" t="s">
        <v>40</v>
      </c>
      <c r="G46" s="27">
        <f t="shared" si="1"/>
        <v>0</v>
      </c>
      <c r="I46" s="27">
        <f t="shared" si="1"/>
        <v>0</v>
      </c>
      <c r="K46" s="27">
        <f t="shared" si="2"/>
        <v>0</v>
      </c>
      <c r="M46" s="27">
        <f t="shared" si="3"/>
        <v>0</v>
      </c>
      <c r="O46" s="27">
        <f t="shared" si="4"/>
        <v>0</v>
      </c>
      <c r="Q46" s="27">
        <f t="shared" si="5"/>
        <v>0</v>
      </c>
      <c r="S46" s="27">
        <f t="shared" si="6"/>
        <v>0</v>
      </c>
      <c r="U46" s="27">
        <f t="shared" si="7"/>
        <v>0</v>
      </c>
      <c r="W46" s="27">
        <f t="shared" si="8"/>
        <v>0</v>
      </c>
      <c r="Y46" s="27">
        <f t="shared" si="9"/>
        <v>0</v>
      </c>
      <c r="AA46" s="27">
        <f t="shared" si="10"/>
        <v>0</v>
      </c>
      <c r="AC46" s="27">
        <f t="shared" si="11"/>
        <v>0</v>
      </c>
      <c r="AE46" s="79"/>
      <c r="AF46" s="27">
        <f t="shared" si="12"/>
        <v>0</v>
      </c>
      <c r="AG46" s="46" t="e">
        <f>AF46/(AF$51-(SUM(AF$37:AF$41)))</f>
        <v>#DIV/0!</v>
      </c>
      <c r="AH46" s="79"/>
      <c r="AJ46" s="61">
        <f>SUM(AF46:AF50)</f>
        <v>0</v>
      </c>
      <c r="AK46" s="62" t="e">
        <f>SUM(AF46:AF50)/AI$50</f>
        <v>#DIV/0!</v>
      </c>
    </row>
    <row r="47" spans="2:37" x14ac:dyDescent="0.2">
      <c r="B47" s="95"/>
      <c r="C47" s="9" t="s">
        <v>46</v>
      </c>
      <c r="D47" s="3" t="s">
        <v>41</v>
      </c>
      <c r="G47" s="28">
        <f t="shared" si="1"/>
        <v>0</v>
      </c>
      <c r="I47" s="28">
        <f t="shared" si="1"/>
        <v>0</v>
      </c>
      <c r="K47" s="28">
        <f t="shared" si="2"/>
        <v>0</v>
      </c>
      <c r="M47" s="28">
        <f t="shared" si="3"/>
        <v>0</v>
      </c>
      <c r="O47" s="28">
        <f t="shared" si="4"/>
        <v>0</v>
      </c>
      <c r="Q47" s="28">
        <f t="shared" si="5"/>
        <v>0</v>
      </c>
      <c r="S47" s="28">
        <f t="shared" si="6"/>
        <v>0</v>
      </c>
      <c r="U47" s="28">
        <f t="shared" si="7"/>
        <v>0</v>
      </c>
      <c r="W47" s="28">
        <f t="shared" si="8"/>
        <v>0</v>
      </c>
      <c r="Y47" s="28">
        <f t="shared" si="9"/>
        <v>0</v>
      </c>
      <c r="AA47" s="28">
        <f t="shared" si="10"/>
        <v>0</v>
      </c>
      <c r="AC47" s="28">
        <f t="shared" si="11"/>
        <v>0</v>
      </c>
      <c r="AE47" s="79"/>
      <c r="AF47" s="28">
        <f t="shared" si="12"/>
        <v>0</v>
      </c>
      <c r="AG47" s="47" t="e">
        <f>AF47/(AF$51-(SUM(AF$37:AF$41)))</f>
        <v>#DIV/0!</v>
      </c>
      <c r="AH47" s="79"/>
    </row>
    <row r="48" spans="2:37" x14ac:dyDescent="0.2">
      <c r="B48" s="95"/>
      <c r="C48" s="10" t="s">
        <v>47</v>
      </c>
      <c r="D48" s="3" t="s">
        <v>42</v>
      </c>
      <c r="G48" s="29">
        <f t="shared" si="1"/>
        <v>0</v>
      </c>
      <c r="I48" s="29">
        <f t="shared" si="1"/>
        <v>0</v>
      </c>
      <c r="K48" s="29">
        <f t="shared" si="2"/>
        <v>0</v>
      </c>
      <c r="M48" s="29">
        <f t="shared" si="3"/>
        <v>0</v>
      </c>
      <c r="O48" s="29">
        <f t="shared" si="4"/>
        <v>0</v>
      </c>
      <c r="Q48" s="29">
        <f t="shared" si="5"/>
        <v>0</v>
      </c>
      <c r="S48" s="29">
        <f t="shared" si="6"/>
        <v>0</v>
      </c>
      <c r="U48" s="29">
        <f t="shared" si="7"/>
        <v>0</v>
      </c>
      <c r="W48" s="29">
        <f t="shared" si="8"/>
        <v>0</v>
      </c>
      <c r="Y48" s="29">
        <f t="shared" si="9"/>
        <v>0</v>
      </c>
      <c r="AA48" s="29">
        <f t="shared" si="10"/>
        <v>0</v>
      </c>
      <c r="AC48" s="29">
        <f t="shared" si="11"/>
        <v>0</v>
      </c>
      <c r="AE48" s="79"/>
      <c r="AF48" s="29">
        <f t="shared" si="12"/>
        <v>0</v>
      </c>
      <c r="AG48" s="48" t="e">
        <f>AF48/(AF$51-(SUM(AF$37:AF$41)))</f>
        <v>#DIV/0!</v>
      </c>
      <c r="AH48" s="79"/>
    </row>
    <row r="49" spans="2:37" x14ac:dyDescent="0.2">
      <c r="B49" s="95"/>
      <c r="C49" s="11" t="s">
        <v>48</v>
      </c>
      <c r="D49" s="3" t="s">
        <v>43</v>
      </c>
      <c r="G49" s="30">
        <f t="shared" si="1"/>
        <v>0</v>
      </c>
      <c r="I49" s="30">
        <f t="shared" si="1"/>
        <v>0</v>
      </c>
      <c r="K49" s="30">
        <f t="shared" si="2"/>
        <v>0</v>
      </c>
      <c r="M49" s="30">
        <f t="shared" si="3"/>
        <v>0</v>
      </c>
      <c r="O49" s="30">
        <f t="shared" si="4"/>
        <v>0</v>
      </c>
      <c r="Q49" s="30">
        <f t="shared" si="5"/>
        <v>0</v>
      </c>
      <c r="S49" s="30">
        <f t="shared" si="6"/>
        <v>0</v>
      </c>
      <c r="U49" s="30">
        <f t="shared" si="7"/>
        <v>0</v>
      </c>
      <c r="W49" s="30">
        <f t="shared" si="8"/>
        <v>0</v>
      </c>
      <c r="Y49" s="30">
        <f t="shared" si="9"/>
        <v>0</v>
      </c>
      <c r="AA49" s="30">
        <f t="shared" si="10"/>
        <v>0</v>
      </c>
      <c r="AC49" s="30">
        <f t="shared" si="11"/>
        <v>0</v>
      </c>
      <c r="AE49" s="79"/>
      <c r="AF49" s="30">
        <f t="shared" si="12"/>
        <v>0</v>
      </c>
      <c r="AG49" s="49" t="e">
        <f>AF49/(AF$51-(SUM(AF$37:AF$41)))</f>
        <v>#DIV/0!</v>
      </c>
      <c r="AH49" s="79"/>
      <c r="AI49" s="83" t="s">
        <v>36</v>
      </c>
      <c r="AJ49" s="84"/>
      <c r="AK49" s="85"/>
    </row>
    <row r="50" spans="2:37" x14ac:dyDescent="0.2">
      <c r="B50" s="96"/>
      <c r="C50" s="12" t="s">
        <v>45</v>
      </c>
      <c r="D50" s="4" t="s">
        <v>44</v>
      </c>
      <c r="G50" s="31">
        <f t="shared" si="1"/>
        <v>0</v>
      </c>
      <c r="I50" s="31">
        <f t="shared" si="1"/>
        <v>0</v>
      </c>
      <c r="K50" s="31">
        <f t="shared" si="2"/>
        <v>0</v>
      </c>
      <c r="M50" s="31">
        <f t="shared" si="3"/>
        <v>0</v>
      </c>
      <c r="O50" s="31">
        <f t="shared" si="4"/>
        <v>0</v>
      </c>
      <c r="Q50" s="31">
        <f t="shared" si="5"/>
        <v>0</v>
      </c>
      <c r="S50" s="31">
        <f t="shared" si="6"/>
        <v>0</v>
      </c>
      <c r="U50" s="31">
        <f t="shared" si="7"/>
        <v>0</v>
      </c>
      <c r="W50" s="31">
        <f t="shared" si="8"/>
        <v>0</v>
      </c>
      <c r="Y50" s="31">
        <f t="shared" si="9"/>
        <v>0</v>
      </c>
      <c r="AA50" s="31">
        <f t="shared" si="10"/>
        <v>0</v>
      </c>
      <c r="AC50" s="31">
        <f t="shared" si="11"/>
        <v>0</v>
      </c>
      <c r="AE50" s="80"/>
      <c r="AF50" s="31">
        <f t="shared" si="12"/>
        <v>0</v>
      </c>
      <c r="AG50" s="50" t="e">
        <f>AF50/(AF$51-(SUM(AF$37:AF$41)))</f>
        <v>#DIV/0!</v>
      </c>
      <c r="AH50" s="80"/>
      <c r="AI50" s="86">
        <f>SUM(AF42:AF50)</f>
        <v>0</v>
      </c>
      <c r="AJ50" s="87"/>
      <c r="AK50" s="57" t="e">
        <f>AI50/AF$51</f>
        <v>#DIV/0!</v>
      </c>
    </row>
    <row r="51" spans="2:37" ht="18.75" customHeight="1" x14ac:dyDescent="0.2">
      <c r="AF51" s="55">
        <f>SUM(AF37:AF50)</f>
        <v>0</v>
      </c>
      <c r="AG51" s="88" t="s">
        <v>31</v>
      </c>
      <c r="AH51" s="89"/>
      <c r="AI51" s="89"/>
      <c r="AJ51" s="90"/>
    </row>
    <row r="52" spans="2:37" ht="7.5" customHeight="1" x14ac:dyDescent="0.2"/>
  </sheetData>
  <sheetProtection password="E34B" sheet="1" objects="1" scenarios="1"/>
  <mergeCells count="28">
    <mergeCell ref="AI49:AK49"/>
    <mergeCell ref="AI50:AJ50"/>
    <mergeCell ref="AG51:AJ51"/>
    <mergeCell ref="AJ45:AK45"/>
    <mergeCell ref="B6:B10"/>
    <mergeCell ref="AI40:AK40"/>
    <mergeCell ref="AI41:AJ41"/>
    <mergeCell ref="AJ43:AK43"/>
    <mergeCell ref="AH37:AH41"/>
    <mergeCell ref="B11:B19"/>
    <mergeCell ref="B37:B50"/>
    <mergeCell ref="AE42:AE50"/>
    <mergeCell ref="AH42:AH50"/>
    <mergeCell ref="H2:I2"/>
    <mergeCell ref="J2:K2"/>
    <mergeCell ref="AE37:AE41"/>
    <mergeCell ref="AB2:AC2"/>
    <mergeCell ref="X2:Y2"/>
    <mergeCell ref="Z2:AA2"/>
    <mergeCell ref="V2:W2"/>
    <mergeCell ref="B2:D2"/>
    <mergeCell ref="F2:G2"/>
    <mergeCell ref="L2:M2"/>
    <mergeCell ref="N2:O2"/>
    <mergeCell ref="C5:D5"/>
    <mergeCell ref="P2:Q2"/>
    <mergeCell ref="R2:S2"/>
    <mergeCell ref="T2:U2"/>
  </mergeCells>
  <pageMargins left="0.70866141732283472" right="0.70866141732283472" top="0.78740157480314965" bottom="0.78740157480314965" header="0.31496062992125984" footer="0.31496062992125984"/>
  <pageSetup paperSize="9" orientation="portrait" verticalDpi="15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B1:AK52"/>
  <sheetViews>
    <sheetView zoomScaleNormal="100" workbookViewId="0">
      <pane xSplit="5" topLeftCell="F1" activePane="topRight" state="frozen"/>
      <selection pane="topRight" activeCell="F1" sqref="F1"/>
    </sheetView>
  </sheetViews>
  <sheetFormatPr defaultColWidth="9.140625" defaultRowHeight="12.75" x14ac:dyDescent="0.2"/>
  <cols>
    <col min="1" max="1" width="1.42578125" style="1" customWidth="1"/>
    <col min="2" max="2" width="3.5703125" style="1" customWidth="1"/>
    <col min="3" max="3" width="5.7109375" style="6" customWidth="1"/>
    <col min="4" max="4" width="19.5703125" style="1" bestFit="1" customWidth="1"/>
    <col min="5" max="5" width="1.42578125" style="1" customWidth="1"/>
    <col min="6" max="6" width="4.28515625" style="1" customWidth="1"/>
    <col min="7" max="7" width="5.7109375" style="1" customWidth="1"/>
    <col min="8" max="8" width="4.28515625" style="1" customWidth="1"/>
    <col min="9" max="9" width="5.7109375" style="1" customWidth="1"/>
    <col min="10" max="10" width="4.28515625" style="1" customWidth="1"/>
    <col min="11" max="11" width="5.7109375" style="1" customWidth="1"/>
    <col min="12" max="12" width="4.28515625" style="1" customWidth="1"/>
    <col min="13" max="13" width="5.7109375" style="1" customWidth="1"/>
    <col min="14" max="14" width="4.28515625" style="1" customWidth="1"/>
    <col min="15" max="15" width="5.7109375" style="1" customWidth="1"/>
    <col min="16" max="16" width="4.28515625" style="1" customWidth="1"/>
    <col min="17" max="17" width="5.7109375" style="1" customWidth="1"/>
    <col min="18" max="18" width="4.28515625" style="1" customWidth="1"/>
    <col min="19" max="19" width="5.7109375" style="1" customWidth="1"/>
    <col min="20" max="20" width="4.28515625" style="1" customWidth="1"/>
    <col min="21" max="21" width="5.7109375" style="1" customWidth="1"/>
    <col min="22" max="22" width="4.28515625" style="1" customWidth="1"/>
    <col min="23" max="23" width="5.7109375" style="1" customWidth="1"/>
    <col min="24" max="24" width="4.28515625" style="1" customWidth="1"/>
    <col min="25" max="25" width="5.7109375" style="1" customWidth="1"/>
    <col min="26" max="26" width="4.28515625" style="1" customWidth="1"/>
    <col min="27" max="27" width="5.7109375" style="1" customWidth="1"/>
    <col min="28" max="28" width="4.28515625" style="1" customWidth="1"/>
    <col min="29" max="29" width="5.7109375" style="1" customWidth="1"/>
    <col min="30" max="30" width="2.85546875" style="1" customWidth="1"/>
    <col min="31" max="31" width="3.5703125" style="1" customWidth="1"/>
    <col min="32" max="32" width="8.5703125" style="1" customWidth="1"/>
    <col min="33" max="33" width="7.140625" style="1" customWidth="1"/>
    <col min="34" max="34" width="3.5703125" style="1" customWidth="1"/>
    <col min="35" max="35" width="1.42578125" style="1" customWidth="1"/>
    <col min="36" max="36" width="7.140625" style="1" customWidth="1"/>
    <col min="37" max="37" width="8.5703125" style="1" customWidth="1"/>
    <col min="38" max="16384" width="9.140625" style="1"/>
  </cols>
  <sheetData>
    <row r="1" spans="2:30" ht="7.5" customHeight="1" x14ac:dyDescent="0.2"/>
    <row r="2" spans="2:30" ht="18.75" customHeight="1" x14ac:dyDescent="0.2">
      <c r="B2" s="69">
        <v>2019</v>
      </c>
      <c r="C2" s="70"/>
      <c r="D2" s="71"/>
      <c r="F2" s="66" t="s">
        <v>12</v>
      </c>
      <c r="G2" s="66"/>
      <c r="H2" s="66" t="s">
        <v>11</v>
      </c>
      <c r="I2" s="66"/>
      <c r="J2" s="66" t="s">
        <v>14</v>
      </c>
      <c r="K2" s="66"/>
      <c r="L2" s="66" t="s">
        <v>15</v>
      </c>
      <c r="M2" s="66"/>
      <c r="N2" s="66" t="s">
        <v>16</v>
      </c>
      <c r="O2" s="66"/>
      <c r="P2" s="66" t="s">
        <v>17</v>
      </c>
      <c r="Q2" s="66"/>
      <c r="R2" s="66" t="s">
        <v>18</v>
      </c>
      <c r="S2" s="66"/>
      <c r="T2" s="66" t="s">
        <v>19</v>
      </c>
      <c r="U2" s="66"/>
      <c r="V2" s="66" t="s">
        <v>20</v>
      </c>
      <c r="W2" s="66"/>
      <c r="X2" s="66" t="s">
        <v>21</v>
      </c>
      <c r="Y2" s="66"/>
      <c r="Z2" s="66" t="s">
        <v>22</v>
      </c>
      <c r="AA2" s="66"/>
      <c r="AB2" s="66" t="s">
        <v>23</v>
      </c>
      <c r="AC2" s="66"/>
    </row>
    <row r="3" spans="2:30" ht="18.75" hidden="1" customHeight="1" x14ac:dyDescent="0.2">
      <c r="B3" s="18"/>
      <c r="C3" s="18"/>
      <c r="D3" s="18"/>
      <c r="E3" s="1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3"/>
    </row>
    <row r="4" spans="2:30" ht="12.75" customHeight="1" x14ac:dyDescent="0.2">
      <c r="F4" s="24">
        <v>1</v>
      </c>
      <c r="G4" s="22" t="s">
        <v>26</v>
      </c>
      <c r="H4" s="16">
        <v>1</v>
      </c>
      <c r="I4" s="19" t="s">
        <v>1</v>
      </c>
      <c r="J4" s="16">
        <v>1</v>
      </c>
      <c r="K4" s="19" t="s">
        <v>1</v>
      </c>
      <c r="L4" s="16">
        <v>1</v>
      </c>
      <c r="M4" s="98" t="s">
        <v>24</v>
      </c>
      <c r="N4" s="24">
        <v>1</v>
      </c>
      <c r="O4" s="22" t="s">
        <v>26</v>
      </c>
      <c r="P4" s="24">
        <v>1</v>
      </c>
      <c r="Q4" s="22" t="s">
        <v>0</v>
      </c>
      <c r="R4" s="16">
        <v>1</v>
      </c>
      <c r="S4" s="15" t="s">
        <v>6</v>
      </c>
      <c r="T4" s="16">
        <v>1</v>
      </c>
      <c r="U4" s="14"/>
      <c r="V4" s="24">
        <v>1</v>
      </c>
      <c r="W4" s="14"/>
      <c r="X4" s="16">
        <v>1</v>
      </c>
      <c r="Y4" s="14"/>
      <c r="Z4" s="24">
        <v>1</v>
      </c>
      <c r="AA4" s="14"/>
      <c r="AB4" s="24">
        <v>1</v>
      </c>
      <c r="AC4" s="14"/>
    </row>
    <row r="5" spans="2:30" x14ac:dyDescent="0.2">
      <c r="B5" s="5"/>
      <c r="C5" s="67" t="s">
        <v>8</v>
      </c>
      <c r="D5" s="68"/>
      <c r="F5" s="16">
        <v>2</v>
      </c>
      <c r="G5" s="98" t="s">
        <v>24</v>
      </c>
      <c r="H5" s="24">
        <v>2</v>
      </c>
      <c r="I5" s="22" t="s">
        <v>0</v>
      </c>
      <c r="J5" s="24">
        <v>2</v>
      </c>
      <c r="K5" s="22" t="s">
        <v>0</v>
      </c>
      <c r="L5" s="16">
        <v>2</v>
      </c>
      <c r="M5" s="19" t="s">
        <v>1</v>
      </c>
      <c r="N5" s="16">
        <v>2</v>
      </c>
      <c r="O5" s="98" t="s">
        <v>24</v>
      </c>
      <c r="P5" s="24">
        <v>2</v>
      </c>
      <c r="Q5" s="22" t="s">
        <v>0</v>
      </c>
      <c r="R5" s="16">
        <v>2</v>
      </c>
      <c r="S5" s="15" t="s">
        <v>6</v>
      </c>
      <c r="T5" s="16">
        <v>2</v>
      </c>
      <c r="U5" s="14"/>
      <c r="V5" s="16">
        <v>2</v>
      </c>
      <c r="W5" s="14"/>
      <c r="X5" s="16">
        <v>2</v>
      </c>
      <c r="Y5" s="14"/>
      <c r="Z5" s="24">
        <v>2</v>
      </c>
      <c r="AA5" s="14"/>
      <c r="AB5" s="16">
        <v>2</v>
      </c>
      <c r="AC5" s="14"/>
    </row>
    <row r="6" spans="2:30" ht="12.75" customHeight="1" x14ac:dyDescent="0.2">
      <c r="B6" s="72" t="s">
        <v>10</v>
      </c>
      <c r="C6" s="21" t="s">
        <v>0</v>
      </c>
      <c r="D6" s="2" t="s">
        <v>3</v>
      </c>
      <c r="F6" s="16">
        <v>3</v>
      </c>
      <c r="G6" s="98" t="s">
        <v>24</v>
      </c>
      <c r="H6" s="24">
        <v>3</v>
      </c>
      <c r="I6" s="22" t="s">
        <v>0</v>
      </c>
      <c r="J6" s="24">
        <v>3</v>
      </c>
      <c r="K6" s="22" t="s">
        <v>0</v>
      </c>
      <c r="L6" s="16">
        <v>3</v>
      </c>
      <c r="M6" s="98" t="s">
        <v>24</v>
      </c>
      <c r="N6" s="16">
        <v>3</v>
      </c>
      <c r="O6" s="19" t="s">
        <v>1</v>
      </c>
      <c r="P6" s="16">
        <v>3</v>
      </c>
      <c r="Q6" s="15" t="s">
        <v>6</v>
      </c>
      <c r="R6" s="16">
        <v>3</v>
      </c>
      <c r="S6" s="15" t="s">
        <v>6</v>
      </c>
      <c r="T6" s="24">
        <v>3</v>
      </c>
      <c r="U6" s="14"/>
      <c r="V6" s="16">
        <v>3</v>
      </c>
      <c r="W6" s="14"/>
      <c r="X6" s="16">
        <v>3</v>
      </c>
      <c r="Y6" s="14"/>
      <c r="Z6" s="24">
        <v>3</v>
      </c>
      <c r="AA6" s="14"/>
      <c r="AB6" s="16">
        <v>3</v>
      </c>
      <c r="AC6" s="14"/>
    </row>
    <row r="7" spans="2:30" x14ac:dyDescent="0.2">
      <c r="B7" s="73"/>
      <c r="C7" s="23" t="s">
        <v>26</v>
      </c>
      <c r="D7" s="3" t="s">
        <v>4</v>
      </c>
      <c r="F7" s="16">
        <v>4</v>
      </c>
      <c r="G7" s="98" t="s">
        <v>24</v>
      </c>
      <c r="H7" s="16">
        <v>4</v>
      </c>
      <c r="I7" s="98" t="s">
        <v>24</v>
      </c>
      <c r="J7" s="16">
        <v>4</v>
      </c>
      <c r="K7" s="15" t="s">
        <v>6</v>
      </c>
      <c r="L7" s="16">
        <v>4</v>
      </c>
      <c r="M7" s="98" t="s">
        <v>24</v>
      </c>
      <c r="N7" s="24">
        <v>4</v>
      </c>
      <c r="O7" s="22" t="s">
        <v>0</v>
      </c>
      <c r="P7" s="16">
        <v>4</v>
      </c>
      <c r="Q7" s="19" t="s">
        <v>1</v>
      </c>
      <c r="R7" s="16">
        <v>4</v>
      </c>
      <c r="S7" s="15" t="s">
        <v>6</v>
      </c>
      <c r="T7" s="24">
        <v>4</v>
      </c>
      <c r="U7" s="14"/>
      <c r="V7" s="16">
        <v>4</v>
      </c>
      <c r="W7" s="14"/>
      <c r="X7" s="16">
        <v>4</v>
      </c>
      <c r="Y7" s="14"/>
      <c r="Z7" s="16">
        <v>4</v>
      </c>
      <c r="AA7" s="14"/>
      <c r="AB7" s="16">
        <v>4</v>
      </c>
      <c r="AC7" s="14"/>
    </row>
    <row r="8" spans="2:30" x14ac:dyDescent="0.2">
      <c r="B8" s="73"/>
      <c r="C8" s="40" t="s">
        <v>2</v>
      </c>
      <c r="D8" s="3" t="s">
        <v>27</v>
      </c>
      <c r="F8" s="24">
        <v>5</v>
      </c>
      <c r="G8" s="22" t="s">
        <v>0</v>
      </c>
      <c r="H8" s="16">
        <v>5</v>
      </c>
      <c r="I8" s="15" t="s">
        <v>6</v>
      </c>
      <c r="J8" s="16">
        <v>5</v>
      </c>
      <c r="K8" s="15" t="s">
        <v>6</v>
      </c>
      <c r="L8" s="16">
        <v>5</v>
      </c>
      <c r="M8" s="98" t="s">
        <v>24</v>
      </c>
      <c r="N8" s="24">
        <v>5</v>
      </c>
      <c r="O8" s="22" t="s">
        <v>0</v>
      </c>
      <c r="P8" s="16">
        <v>5</v>
      </c>
      <c r="Q8" s="19" t="s">
        <v>1</v>
      </c>
      <c r="R8" s="16">
        <v>5</v>
      </c>
      <c r="S8" s="19" t="s">
        <v>1</v>
      </c>
      <c r="T8" s="16">
        <v>5</v>
      </c>
      <c r="U8" s="14"/>
      <c r="V8" s="16">
        <v>5</v>
      </c>
      <c r="W8" s="14"/>
      <c r="X8" s="24">
        <v>5</v>
      </c>
      <c r="Y8" s="14"/>
      <c r="Z8" s="16">
        <v>5</v>
      </c>
      <c r="AA8" s="14"/>
      <c r="AB8" s="16">
        <v>5</v>
      </c>
      <c r="AC8" s="14"/>
    </row>
    <row r="9" spans="2:30" x14ac:dyDescent="0.2">
      <c r="B9" s="73"/>
      <c r="C9" s="40" t="s">
        <v>51</v>
      </c>
      <c r="D9" s="3" t="s">
        <v>52</v>
      </c>
      <c r="F9" s="24">
        <v>6</v>
      </c>
      <c r="G9" s="22" t="s">
        <v>0</v>
      </c>
      <c r="H9" s="16">
        <v>6</v>
      </c>
      <c r="I9" s="19" t="s">
        <v>1</v>
      </c>
      <c r="J9" s="16">
        <v>6</v>
      </c>
      <c r="K9" s="15" t="s">
        <v>6</v>
      </c>
      <c r="L9" s="24">
        <v>6</v>
      </c>
      <c r="M9" s="22" t="s">
        <v>0</v>
      </c>
      <c r="N9" s="16">
        <v>6</v>
      </c>
      <c r="O9" s="43" t="s">
        <v>51</v>
      </c>
      <c r="P9" s="16">
        <v>6</v>
      </c>
      <c r="Q9" s="43" t="s">
        <v>2</v>
      </c>
      <c r="R9" s="24">
        <v>6</v>
      </c>
      <c r="S9" s="43" t="s">
        <v>0</v>
      </c>
      <c r="T9" s="16">
        <v>6</v>
      </c>
      <c r="U9" s="14"/>
      <c r="V9" s="16">
        <v>6</v>
      </c>
      <c r="W9" s="14"/>
      <c r="X9" s="24">
        <v>6</v>
      </c>
      <c r="Y9" s="14"/>
      <c r="Z9" s="16">
        <v>6</v>
      </c>
      <c r="AA9" s="14"/>
      <c r="AB9" s="16">
        <v>6</v>
      </c>
      <c r="AC9" s="14"/>
    </row>
    <row r="10" spans="2:30" ht="12.75" customHeight="1" x14ac:dyDescent="0.2">
      <c r="B10" s="74"/>
      <c r="C10" s="38" t="s">
        <v>13</v>
      </c>
      <c r="D10" s="3" t="s">
        <v>5</v>
      </c>
      <c r="F10" s="16">
        <v>7</v>
      </c>
      <c r="G10" s="98" t="s">
        <v>24</v>
      </c>
      <c r="H10" s="16">
        <v>7</v>
      </c>
      <c r="I10" s="15" t="s">
        <v>6</v>
      </c>
      <c r="J10" s="16">
        <v>7</v>
      </c>
      <c r="K10" s="19" t="s">
        <v>1</v>
      </c>
      <c r="L10" s="24">
        <v>7</v>
      </c>
      <c r="M10" s="22" t="s">
        <v>0</v>
      </c>
      <c r="N10" s="16">
        <v>7</v>
      </c>
      <c r="O10" s="15" t="s">
        <v>6</v>
      </c>
      <c r="P10" s="16">
        <v>7</v>
      </c>
      <c r="Q10" s="43" t="s">
        <v>2</v>
      </c>
      <c r="R10" s="24">
        <v>7</v>
      </c>
      <c r="S10" s="43" t="s">
        <v>0</v>
      </c>
      <c r="T10" s="16">
        <v>7</v>
      </c>
      <c r="U10" s="14"/>
      <c r="V10" s="24">
        <v>7</v>
      </c>
      <c r="W10" s="14"/>
      <c r="X10" s="16">
        <v>7</v>
      </c>
      <c r="Y10" s="14"/>
      <c r="Z10" s="16">
        <v>7</v>
      </c>
      <c r="AA10" s="14"/>
      <c r="AB10" s="24">
        <v>7</v>
      </c>
      <c r="AC10" s="14"/>
    </row>
    <row r="11" spans="2:30" ht="12.75" customHeight="1" x14ac:dyDescent="0.2">
      <c r="B11" s="72" t="s">
        <v>9</v>
      </c>
      <c r="C11" s="34" t="s">
        <v>1</v>
      </c>
      <c r="D11" s="2" t="s">
        <v>50</v>
      </c>
      <c r="F11" s="16">
        <v>8</v>
      </c>
      <c r="G11" s="98" t="s">
        <v>24</v>
      </c>
      <c r="H11" s="16">
        <v>8</v>
      </c>
      <c r="I11" s="43" t="s">
        <v>2</v>
      </c>
      <c r="J11" s="16">
        <v>8</v>
      </c>
      <c r="K11" s="15" t="s">
        <v>6</v>
      </c>
      <c r="L11" s="16">
        <v>8</v>
      </c>
      <c r="M11" s="15" t="s">
        <v>6</v>
      </c>
      <c r="N11" s="16">
        <v>8</v>
      </c>
      <c r="O11" s="98" t="s">
        <v>24</v>
      </c>
      <c r="P11" s="24">
        <v>8</v>
      </c>
      <c r="Q11" s="22" t="s">
        <v>0</v>
      </c>
      <c r="R11" s="16">
        <v>8</v>
      </c>
      <c r="S11" s="14"/>
      <c r="T11" s="16">
        <v>8</v>
      </c>
      <c r="U11" s="14"/>
      <c r="V11" s="24">
        <v>8</v>
      </c>
      <c r="W11" s="14"/>
      <c r="X11" s="16">
        <v>8</v>
      </c>
      <c r="Y11" s="14"/>
      <c r="Z11" s="16">
        <v>8</v>
      </c>
      <c r="AA11" s="14"/>
      <c r="AB11" s="24">
        <v>8</v>
      </c>
      <c r="AC11" s="14"/>
    </row>
    <row r="12" spans="2:30" x14ac:dyDescent="0.2">
      <c r="B12" s="73"/>
      <c r="C12" s="35" t="s">
        <v>6</v>
      </c>
      <c r="D12" s="3" t="s">
        <v>7</v>
      </c>
      <c r="F12" s="16">
        <v>9</v>
      </c>
      <c r="G12" s="98" t="s">
        <v>24</v>
      </c>
      <c r="H12" s="24">
        <v>9</v>
      </c>
      <c r="I12" s="22" t="s">
        <v>0</v>
      </c>
      <c r="J12" s="24">
        <v>9</v>
      </c>
      <c r="K12" s="22" t="s">
        <v>0</v>
      </c>
      <c r="L12" s="16">
        <v>9</v>
      </c>
      <c r="M12" s="15" t="s">
        <v>6</v>
      </c>
      <c r="N12" s="16">
        <v>9</v>
      </c>
      <c r="O12" s="19" t="s">
        <v>1</v>
      </c>
      <c r="P12" s="24">
        <v>9</v>
      </c>
      <c r="Q12" s="22" t="s">
        <v>0</v>
      </c>
      <c r="R12" s="16">
        <v>9</v>
      </c>
      <c r="S12" s="14"/>
      <c r="T12" s="16">
        <v>9</v>
      </c>
      <c r="U12" s="14"/>
      <c r="V12" s="16">
        <v>9</v>
      </c>
      <c r="W12" s="14"/>
      <c r="X12" s="16">
        <v>9</v>
      </c>
      <c r="Y12" s="14"/>
      <c r="Z12" s="24">
        <v>9</v>
      </c>
      <c r="AA12" s="14"/>
      <c r="AB12" s="16">
        <v>9</v>
      </c>
      <c r="AC12" s="14"/>
    </row>
    <row r="13" spans="2:30" x14ac:dyDescent="0.2">
      <c r="B13" s="73"/>
      <c r="C13" s="7" t="s">
        <v>32</v>
      </c>
      <c r="D13" s="3" t="s">
        <v>49</v>
      </c>
      <c r="F13" s="16">
        <v>10</v>
      </c>
      <c r="G13" s="98" t="s">
        <v>24</v>
      </c>
      <c r="H13" s="24">
        <v>10</v>
      </c>
      <c r="I13" s="22" t="s">
        <v>0</v>
      </c>
      <c r="J13" s="24">
        <v>10</v>
      </c>
      <c r="K13" s="22" t="s">
        <v>0</v>
      </c>
      <c r="L13" s="16">
        <v>10</v>
      </c>
      <c r="M13" s="98" t="s">
        <v>24</v>
      </c>
      <c r="N13" s="16">
        <v>10</v>
      </c>
      <c r="O13" s="11" t="s">
        <v>48</v>
      </c>
      <c r="P13" s="16">
        <v>10</v>
      </c>
      <c r="Q13" s="11" t="s">
        <v>48</v>
      </c>
      <c r="R13" s="16">
        <v>10</v>
      </c>
      <c r="S13" s="14"/>
      <c r="T13" s="24">
        <v>10</v>
      </c>
      <c r="U13" s="14"/>
      <c r="V13" s="16">
        <v>10</v>
      </c>
      <c r="W13" s="14"/>
      <c r="X13" s="16">
        <v>10</v>
      </c>
      <c r="Y13" s="14"/>
      <c r="Z13" s="24">
        <v>10</v>
      </c>
      <c r="AA13" s="14"/>
      <c r="AB13" s="16">
        <v>10</v>
      </c>
      <c r="AC13" s="14"/>
    </row>
    <row r="14" spans="2:30" x14ac:dyDescent="0.2">
      <c r="B14" s="73"/>
      <c r="C14" s="97" t="s">
        <v>24</v>
      </c>
      <c r="D14" s="3" t="s">
        <v>25</v>
      </c>
      <c r="F14" s="16">
        <v>11</v>
      </c>
      <c r="G14" s="98" t="s">
        <v>24</v>
      </c>
      <c r="H14" s="16">
        <v>11</v>
      </c>
      <c r="I14" s="15" t="s">
        <v>6</v>
      </c>
      <c r="J14" s="16">
        <v>11</v>
      </c>
      <c r="K14" s="15" t="s">
        <v>6</v>
      </c>
      <c r="L14" s="16">
        <v>11</v>
      </c>
      <c r="M14" s="43" t="s">
        <v>2</v>
      </c>
      <c r="N14" s="24">
        <v>11</v>
      </c>
      <c r="O14" s="22" t="s">
        <v>0</v>
      </c>
      <c r="P14" s="16">
        <v>11</v>
      </c>
      <c r="Q14" s="15" t="s">
        <v>6</v>
      </c>
      <c r="R14" s="16">
        <v>11</v>
      </c>
      <c r="S14" s="14"/>
      <c r="T14" s="24">
        <v>11</v>
      </c>
      <c r="U14" s="14"/>
      <c r="V14" s="16">
        <v>11</v>
      </c>
      <c r="W14" s="14"/>
      <c r="X14" s="16">
        <v>11</v>
      </c>
      <c r="Y14" s="14"/>
      <c r="Z14" s="16">
        <v>11</v>
      </c>
      <c r="AA14" s="14"/>
      <c r="AB14" s="16">
        <v>11</v>
      </c>
      <c r="AC14" s="14"/>
    </row>
    <row r="15" spans="2:30" x14ac:dyDescent="0.2">
      <c r="B15" s="73"/>
      <c r="C15" s="8" t="s">
        <v>39</v>
      </c>
      <c r="D15" s="3" t="s">
        <v>40</v>
      </c>
      <c r="F15" s="24">
        <v>12</v>
      </c>
      <c r="G15" s="22" t="s">
        <v>0</v>
      </c>
      <c r="H15" s="16">
        <v>12</v>
      </c>
      <c r="I15" s="15" t="s">
        <v>6</v>
      </c>
      <c r="J15" s="16">
        <v>12</v>
      </c>
      <c r="K15" s="39" t="s">
        <v>13</v>
      </c>
      <c r="L15" s="16">
        <v>12</v>
      </c>
      <c r="M15" s="19" t="s">
        <v>1</v>
      </c>
      <c r="N15" s="24">
        <v>12</v>
      </c>
      <c r="O15" s="22" t="s">
        <v>0</v>
      </c>
      <c r="P15" s="16">
        <v>12</v>
      </c>
      <c r="Q15" s="63" t="s">
        <v>39</v>
      </c>
      <c r="R15" s="16">
        <v>12</v>
      </c>
      <c r="S15" s="14"/>
      <c r="T15" s="16">
        <v>12</v>
      </c>
      <c r="U15" s="14"/>
      <c r="V15" s="16">
        <v>12</v>
      </c>
      <c r="W15" s="14"/>
      <c r="X15" s="24">
        <v>12</v>
      </c>
      <c r="Y15" s="14"/>
      <c r="Z15" s="16">
        <v>12</v>
      </c>
      <c r="AA15" s="14"/>
      <c r="AB15" s="16">
        <v>12</v>
      </c>
      <c r="AC15" s="14"/>
    </row>
    <row r="16" spans="2:30" x14ac:dyDescent="0.2">
      <c r="B16" s="73"/>
      <c r="C16" s="9" t="s">
        <v>46</v>
      </c>
      <c r="D16" s="3" t="s">
        <v>41</v>
      </c>
      <c r="F16" s="24">
        <v>13</v>
      </c>
      <c r="G16" s="22" t="s">
        <v>0</v>
      </c>
      <c r="H16" s="16">
        <v>13</v>
      </c>
      <c r="I16" s="15" t="s">
        <v>6</v>
      </c>
      <c r="J16" s="16">
        <v>13</v>
      </c>
      <c r="K16" s="39" t="s">
        <v>13</v>
      </c>
      <c r="L16" s="24">
        <v>13</v>
      </c>
      <c r="M16" s="22" t="s">
        <v>0</v>
      </c>
      <c r="N16" s="16">
        <v>13</v>
      </c>
      <c r="O16" s="20" t="s">
        <v>32</v>
      </c>
      <c r="P16" s="16">
        <v>13</v>
      </c>
      <c r="Q16" s="15" t="s">
        <v>6</v>
      </c>
      <c r="R16" s="24">
        <v>13</v>
      </c>
      <c r="S16" s="14"/>
      <c r="T16" s="16">
        <v>13</v>
      </c>
      <c r="U16" s="14"/>
      <c r="V16" s="16">
        <v>13</v>
      </c>
      <c r="W16" s="14"/>
      <c r="X16" s="24">
        <v>13</v>
      </c>
      <c r="Y16" s="14"/>
      <c r="Z16" s="16">
        <v>13</v>
      </c>
      <c r="AA16" s="14"/>
      <c r="AB16" s="16">
        <v>13</v>
      </c>
      <c r="AC16" s="14"/>
    </row>
    <row r="17" spans="2:29" x14ac:dyDescent="0.2">
      <c r="B17" s="73"/>
      <c r="C17" s="10" t="s">
        <v>47</v>
      </c>
      <c r="D17" s="3" t="s">
        <v>42</v>
      </c>
      <c r="F17" s="16">
        <v>14</v>
      </c>
      <c r="G17" s="98" t="s">
        <v>24</v>
      </c>
      <c r="H17" s="16">
        <v>14</v>
      </c>
      <c r="I17" s="98" t="s">
        <v>24</v>
      </c>
      <c r="J17" s="16">
        <v>14</v>
      </c>
      <c r="K17" s="39" t="s">
        <v>13</v>
      </c>
      <c r="L17" s="24">
        <v>14</v>
      </c>
      <c r="M17" s="22" t="s">
        <v>0</v>
      </c>
      <c r="N17" s="16">
        <v>14</v>
      </c>
      <c r="O17" s="20" t="s">
        <v>32</v>
      </c>
      <c r="P17" s="16">
        <v>14</v>
      </c>
      <c r="Q17" s="19" t="s">
        <v>1</v>
      </c>
      <c r="R17" s="24">
        <v>14</v>
      </c>
      <c r="S17" s="14"/>
      <c r="T17" s="16">
        <v>14</v>
      </c>
      <c r="U17" s="14"/>
      <c r="V17" s="24">
        <v>14</v>
      </c>
      <c r="W17" s="14"/>
      <c r="X17" s="16">
        <v>14</v>
      </c>
      <c r="Y17" s="14"/>
      <c r="Z17" s="16">
        <v>14</v>
      </c>
      <c r="AA17" s="14"/>
      <c r="AB17" s="24">
        <v>14</v>
      </c>
      <c r="AC17" s="14"/>
    </row>
    <row r="18" spans="2:29" x14ac:dyDescent="0.2">
      <c r="B18" s="73"/>
      <c r="C18" s="11" t="s">
        <v>48</v>
      </c>
      <c r="D18" s="3" t="s">
        <v>43</v>
      </c>
      <c r="F18" s="16">
        <v>15</v>
      </c>
      <c r="G18" s="98" t="s">
        <v>24</v>
      </c>
      <c r="H18" s="16">
        <v>15</v>
      </c>
      <c r="I18" s="19" t="s">
        <v>1</v>
      </c>
      <c r="J18" s="16">
        <v>15</v>
      </c>
      <c r="K18" s="19" t="s">
        <v>1</v>
      </c>
      <c r="L18" s="16">
        <v>15</v>
      </c>
      <c r="M18" s="15" t="s">
        <v>6</v>
      </c>
      <c r="N18" s="16">
        <v>15</v>
      </c>
      <c r="O18" s="20" t="s">
        <v>32</v>
      </c>
      <c r="P18" s="24">
        <v>15</v>
      </c>
      <c r="Q18" s="22" t="s">
        <v>0</v>
      </c>
      <c r="R18" s="16">
        <v>15</v>
      </c>
      <c r="S18" s="14"/>
      <c r="T18" s="24">
        <v>15</v>
      </c>
      <c r="U18" s="14"/>
      <c r="V18" s="24">
        <v>15</v>
      </c>
      <c r="W18" s="14"/>
      <c r="X18" s="16">
        <v>15</v>
      </c>
      <c r="Y18" s="14"/>
      <c r="Z18" s="16">
        <v>15</v>
      </c>
      <c r="AA18" s="14"/>
      <c r="AB18" s="24">
        <v>15</v>
      </c>
      <c r="AC18" s="14"/>
    </row>
    <row r="19" spans="2:29" x14ac:dyDescent="0.2">
      <c r="B19" s="74"/>
      <c r="C19" s="12" t="s">
        <v>45</v>
      </c>
      <c r="D19" s="4" t="s">
        <v>44</v>
      </c>
      <c r="F19" s="16">
        <v>16</v>
      </c>
      <c r="G19" s="98" t="s">
        <v>24</v>
      </c>
      <c r="H19" s="24">
        <v>16</v>
      </c>
      <c r="I19" s="22" t="s">
        <v>0</v>
      </c>
      <c r="J19" s="24">
        <v>16</v>
      </c>
      <c r="K19" s="22" t="s">
        <v>0</v>
      </c>
      <c r="L19" s="16">
        <v>16</v>
      </c>
      <c r="M19" s="15" t="s">
        <v>6</v>
      </c>
      <c r="N19" s="16">
        <v>16</v>
      </c>
      <c r="O19" s="15" t="s">
        <v>6</v>
      </c>
      <c r="P19" s="24">
        <v>16</v>
      </c>
      <c r="Q19" s="22" t="s">
        <v>0</v>
      </c>
      <c r="R19" s="16">
        <v>16</v>
      </c>
      <c r="S19" s="14"/>
      <c r="T19" s="16">
        <v>16</v>
      </c>
      <c r="U19" s="14"/>
      <c r="V19" s="16">
        <v>16</v>
      </c>
      <c r="W19" s="14"/>
      <c r="X19" s="16">
        <v>16</v>
      </c>
      <c r="Y19" s="14"/>
      <c r="Z19" s="24">
        <v>16</v>
      </c>
      <c r="AA19" s="14"/>
      <c r="AB19" s="16">
        <v>16</v>
      </c>
      <c r="AC19" s="14"/>
    </row>
    <row r="20" spans="2:29" x14ac:dyDescent="0.2">
      <c r="F20" s="16">
        <v>17</v>
      </c>
      <c r="G20" s="19" t="s">
        <v>1</v>
      </c>
      <c r="H20" s="24">
        <v>17</v>
      </c>
      <c r="I20" s="22" t="s">
        <v>0</v>
      </c>
      <c r="J20" s="24">
        <v>17</v>
      </c>
      <c r="K20" s="22" t="s">
        <v>0</v>
      </c>
      <c r="L20" s="16">
        <v>17</v>
      </c>
      <c r="M20" s="15" t="s">
        <v>6</v>
      </c>
      <c r="N20" s="16">
        <v>17</v>
      </c>
      <c r="O20" s="19" t="s">
        <v>1</v>
      </c>
      <c r="P20" s="16">
        <v>17</v>
      </c>
      <c r="Q20" s="15" t="s">
        <v>6</v>
      </c>
      <c r="R20" s="16">
        <v>17</v>
      </c>
      <c r="S20" s="14"/>
      <c r="T20" s="24">
        <v>17</v>
      </c>
      <c r="U20" s="14"/>
      <c r="V20" s="16">
        <v>17</v>
      </c>
      <c r="W20" s="14"/>
      <c r="X20" s="16">
        <v>17</v>
      </c>
      <c r="Y20" s="14"/>
      <c r="Z20" s="24">
        <v>17</v>
      </c>
      <c r="AA20" s="14"/>
      <c r="AB20" s="16">
        <v>17</v>
      </c>
      <c r="AC20" s="14"/>
    </row>
    <row r="21" spans="2:29" x14ac:dyDescent="0.2">
      <c r="F21" s="16">
        <v>18</v>
      </c>
      <c r="G21" s="98" t="s">
        <v>24</v>
      </c>
      <c r="H21" s="16">
        <v>18</v>
      </c>
      <c r="I21" s="15" t="s">
        <v>6</v>
      </c>
      <c r="J21" s="16">
        <v>18</v>
      </c>
      <c r="K21" s="98" t="s">
        <v>24</v>
      </c>
      <c r="L21" s="16">
        <v>18</v>
      </c>
      <c r="M21" s="15" t="s">
        <v>6</v>
      </c>
      <c r="N21" s="24">
        <v>18</v>
      </c>
      <c r="O21" s="22" t="s">
        <v>0</v>
      </c>
      <c r="P21" s="16">
        <v>18</v>
      </c>
      <c r="Q21" s="15" t="s">
        <v>6</v>
      </c>
      <c r="R21" s="16">
        <v>18</v>
      </c>
      <c r="S21" s="14"/>
      <c r="T21" s="24">
        <v>18</v>
      </c>
      <c r="U21" s="14"/>
      <c r="V21" s="16">
        <v>18</v>
      </c>
      <c r="W21" s="14"/>
      <c r="X21" s="16">
        <v>18</v>
      </c>
      <c r="Y21" s="14"/>
      <c r="Z21" s="16">
        <v>18</v>
      </c>
      <c r="AA21" s="14"/>
      <c r="AB21" s="16">
        <v>18</v>
      </c>
      <c r="AC21" s="14"/>
    </row>
    <row r="22" spans="2:29" x14ac:dyDescent="0.2">
      <c r="F22" s="24">
        <v>19</v>
      </c>
      <c r="G22" s="22" t="s">
        <v>0</v>
      </c>
      <c r="H22" s="16">
        <v>19</v>
      </c>
      <c r="I22" s="15" t="s">
        <v>6</v>
      </c>
      <c r="J22" s="16">
        <v>19</v>
      </c>
      <c r="K22" s="15" t="s">
        <v>6</v>
      </c>
      <c r="L22" s="16">
        <v>19</v>
      </c>
      <c r="M22" s="19" t="s">
        <v>1</v>
      </c>
      <c r="N22" s="24">
        <v>19</v>
      </c>
      <c r="O22" s="22" t="s">
        <v>0</v>
      </c>
      <c r="P22" s="16">
        <v>19</v>
      </c>
      <c r="Q22" s="19" t="s">
        <v>1</v>
      </c>
      <c r="R22" s="16">
        <v>19</v>
      </c>
      <c r="S22" s="14"/>
      <c r="T22" s="16">
        <v>19</v>
      </c>
      <c r="U22" s="14"/>
      <c r="V22" s="16">
        <v>19</v>
      </c>
      <c r="W22" s="14"/>
      <c r="X22" s="24">
        <v>19</v>
      </c>
      <c r="Y22" s="14"/>
      <c r="Z22" s="16">
        <v>19</v>
      </c>
      <c r="AA22" s="14"/>
      <c r="AB22" s="16">
        <v>19</v>
      </c>
      <c r="AC22" s="14"/>
    </row>
    <row r="23" spans="2:29" x14ac:dyDescent="0.2">
      <c r="F23" s="24">
        <v>20</v>
      </c>
      <c r="G23" s="22" t="s">
        <v>0</v>
      </c>
      <c r="H23" s="16">
        <v>20</v>
      </c>
      <c r="I23" s="15" t="s">
        <v>6</v>
      </c>
      <c r="J23" s="16">
        <v>20</v>
      </c>
      <c r="K23" s="15" t="s">
        <v>6</v>
      </c>
      <c r="L23" s="24">
        <v>20</v>
      </c>
      <c r="M23" s="22" t="s">
        <v>0</v>
      </c>
      <c r="N23" s="16">
        <v>20</v>
      </c>
      <c r="O23" s="98" t="s">
        <v>24</v>
      </c>
      <c r="P23" s="16">
        <v>20</v>
      </c>
      <c r="Q23" s="43" t="s">
        <v>2</v>
      </c>
      <c r="R23" s="24">
        <v>20</v>
      </c>
      <c r="S23" s="14"/>
      <c r="T23" s="16">
        <v>20</v>
      </c>
      <c r="U23" s="14"/>
      <c r="V23" s="16">
        <v>20</v>
      </c>
      <c r="W23" s="14"/>
      <c r="X23" s="24">
        <v>20</v>
      </c>
      <c r="Y23" s="14"/>
      <c r="Z23" s="16">
        <v>20</v>
      </c>
      <c r="AA23" s="14"/>
      <c r="AB23" s="16">
        <v>20</v>
      </c>
      <c r="AC23" s="14"/>
    </row>
    <row r="24" spans="2:29" x14ac:dyDescent="0.2">
      <c r="F24" s="16">
        <v>21</v>
      </c>
      <c r="G24" s="98" t="s">
        <v>24</v>
      </c>
      <c r="H24" s="16">
        <v>21</v>
      </c>
      <c r="I24" s="98" t="s">
        <v>24</v>
      </c>
      <c r="J24" s="16">
        <v>21</v>
      </c>
      <c r="K24" s="15" t="s">
        <v>6</v>
      </c>
      <c r="L24" s="24">
        <v>21</v>
      </c>
      <c r="M24" s="22" t="s">
        <v>0</v>
      </c>
      <c r="N24" s="16">
        <v>21</v>
      </c>
      <c r="O24" s="43" t="s">
        <v>2</v>
      </c>
      <c r="P24" s="16">
        <v>21</v>
      </c>
      <c r="Q24" s="43" t="s">
        <v>2</v>
      </c>
      <c r="R24" s="24">
        <v>21</v>
      </c>
      <c r="S24" s="14"/>
      <c r="T24" s="16">
        <v>21</v>
      </c>
      <c r="U24" s="14"/>
      <c r="V24" s="24">
        <v>21</v>
      </c>
      <c r="W24" s="14"/>
      <c r="X24" s="16">
        <v>21</v>
      </c>
      <c r="Y24" s="14"/>
      <c r="Z24" s="16">
        <v>21</v>
      </c>
      <c r="AA24" s="14"/>
      <c r="AB24" s="24">
        <v>21</v>
      </c>
      <c r="AC24" s="14"/>
    </row>
    <row r="25" spans="2:29" x14ac:dyDescent="0.2">
      <c r="F25" s="16">
        <v>22</v>
      </c>
      <c r="G25" s="98" t="s">
        <v>24</v>
      </c>
      <c r="H25" s="16">
        <v>22</v>
      </c>
      <c r="I25" s="19" t="s">
        <v>1</v>
      </c>
      <c r="J25" s="16">
        <v>22</v>
      </c>
      <c r="K25" s="19" t="s">
        <v>1</v>
      </c>
      <c r="L25" s="24">
        <v>22</v>
      </c>
      <c r="M25" s="22" t="s">
        <v>26</v>
      </c>
      <c r="N25" s="16">
        <v>22</v>
      </c>
      <c r="O25" s="15" t="s">
        <v>6</v>
      </c>
      <c r="P25" s="24">
        <v>22</v>
      </c>
      <c r="Q25" s="43" t="s">
        <v>0</v>
      </c>
      <c r="R25" s="16">
        <v>22</v>
      </c>
      <c r="S25" s="14"/>
      <c r="T25" s="16">
        <v>22</v>
      </c>
      <c r="U25" s="14"/>
      <c r="V25" s="24">
        <v>22</v>
      </c>
      <c r="W25" s="14"/>
      <c r="X25" s="16">
        <v>22</v>
      </c>
      <c r="Y25" s="14"/>
      <c r="Z25" s="16">
        <v>22</v>
      </c>
      <c r="AA25" s="14"/>
      <c r="AB25" s="24">
        <v>22</v>
      </c>
      <c r="AC25" s="14"/>
    </row>
    <row r="26" spans="2:29" x14ac:dyDescent="0.2">
      <c r="F26" s="16">
        <v>23</v>
      </c>
      <c r="G26" s="98" t="s">
        <v>24</v>
      </c>
      <c r="H26" s="24">
        <v>23</v>
      </c>
      <c r="I26" s="22" t="s">
        <v>0</v>
      </c>
      <c r="J26" s="24">
        <v>23</v>
      </c>
      <c r="K26" s="22" t="s">
        <v>0</v>
      </c>
      <c r="L26" s="16">
        <v>23</v>
      </c>
      <c r="M26" s="32" t="s">
        <v>45</v>
      </c>
      <c r="N26" s="16">
        <v>23</v>
      </c>
      <c r="O26" s="15" t="s">
        <v>6</v>
      </c>
      <c r="P26" s="24">
        <v>23</v>
      </c>
      <c r="Q26" s="43" t="s">
        <v>0</v>
      </c>
      <c r="R26" s="16">
        <v>23</v>
      </c>
      <c r="S26" s="14"/>
      <c r="T26" s="16">
        <v>23</v>
      </c>
      <c r="U26" s="14"/>
      <c r="V26" s="16">
        <v>23</v>
      </c>
      <c r="W26" s="14"/>
      <c r="X26" s="16">
        <v>23</v>
      </c>
      <c r="Y26" s="14"/>
      <c r="Z26" s="24">
        <v>23</v>
      </c>
      <c r="AA26" s="14"/>
      <c r="AB26" s="16">
        <v>23</v>
      </c>
      <c r="AC26" s="14"/>
    </row>
    <row r="27" spans="2:29" x14ac:dyDescent="0.2">
      <c r="F27" s="16">
        <v>24</v>
      </c>
      <c r="G27" s="98" t="s">
        <v>24</v>
      </c>
      <c r="H27" s="24">
        <v>24</v>
      </c>
      <c r="I27" s="22" t="s">
        <v>0</v>
      </c>
      <c r="J27" s="24">
        <v>24</v>
      </c>
      <c r="K27" s="22" t="s">
        <v>0</v>
      </c>
      <c r="L27" s="16">
        <v>24</v>
      </c>
      <c r="M27" s="32" t="s">
        <v>45</v>
      </c>
      <c r="N27" s="16">
        <v>24</v>
      </c>
      <c r="O27" s="19" t="s">
        <v>1</v>
      </c>
      <c r="P27" s="16">
        <v>24</v>
      </c>
      <c r="Q27" s="43" t="s">
        <v>2</v>
      </c>
      <c r="R27" s="16">
        <v>24</v>
      </c>
      <c r="S27" s="14"/>
      <c r="T27" s="24">
        <v>24</v>
      </c>
      <c r="U27" s="14"/>
      <c r="V27" s="16">
        <v>24</v>
      </c>
      <c r="W27" s="14"/>
      <c r="X27" s="16">
        <v>24</v>
      </c>
      <c r="Y27" s="14"/>
      <c r="Z27" s="24">
        <v>24</v>
      </c>
      <c r="AA27" s="14"/>
      <c r="AB27" s="16">
        <v>24</v>
      </c>
      <c r="AC27" s="14"/>
    </row>
    <row r="28" spans="2:29" x14ac:dyDescent="0.2">
      <c r="F28" s="16">
        <v>25</v>
      </c>
      <c r="G28" s="19" t="s">
        <v>1</v>
      </c>
      <c r="H28" s="16">
        <v>25</v>
      </c>
      <c r="I28" s="98" t="s">
        <v>24</v>
      </c>
      <c r="J28" s="16">
        <v>25</v>
      </c>
      <c r="K28" s="98" t="s">
        <v>24</v>
      </c>
      <c r="L28" s="24">
        <v>25</v>
      </c>
      <c r="M28" s="22" t="s">
        <v>26</v>
      </c>
      <c r="N28" s="24">
        <v>25</v>
      </c>
      <c r="O28" s="22" t="s">
        <v>0</v>
      </c>
      <c r="P28" s="16">
        <v>25</v>
      </c>
      <c r="Q28" s="64" t="s">
        <v>46</v>
      </c>
      <c r="R28" s="16">
        <v>25</v>
      </c>
      <c r="S28" s="14"/>
      <c r="T28" s="24">
        <v>25</v>
      </c>
      <c r="U28" s="14"/>
      <c r="V28" s="16">
        <v>25</v>
      </c>
      <c r="W28" s="14"/>
      <c r="X28" s="16">
        <v>25</v>
      </c>
      <c r="Y28" s="14"/>
      <c r="Z28" s="16">
        <v>25</v>
      </c>
      <c r="AA28" s="14"/>
      <c r="AB28" s="24">
        <v>25</v>
      </c>
      <c r="AC28" s="14"/>
    </row>
    <row r="29" spans="2:29" x14ac:dyDescent="0.2">
      <c r="F29" s="24">
        <v>26</v>
      </c>
      <c r="G29" s="22" t="s">
        <v>0</v>
      </c>
      <c r="H29" s="16">
        <v>26</v>
      </c>
      <c r="I29" s="15" t="s">
        <v>6</v>
      </c>
      <c r="J29" s="16">
        <v>26</v>
      </c>
      <c r="K29" s="15" t="s">
        <v>6</v>
      </c>
      <c r="L29" s="16">
        <v>26</v>
      </c>
      <c r="M29" s="19" t="s">
        <v>1</v>
      </c>
      <c r="N29" s="24">
        <v>26</v>
      </c>
      <c r="O29" s="22" t="s">
        <v>0</v>
      </c>
      <c r="P29" s="16">
        <v>26</v>
      </c>
      <c r="Q29" s="64" t="s">
        <v>46</v>
      </c>
      <c r="R29" s="16">
        <v>26</v>
      </c>
      <c r="S29" s="14"/>
      <c r="T29" s="16">
        <v>26</v>
      </c>
      <c r="U29" s="14"/>
      <c r="V29" s="16">
        <v>26</v>
      </c>
      <c r="W29" s="14"/>
      <c r="X29" s="24">
        <v>26</v>
      </c>
      <c r="Y29" s="14"/>
      <c r="Z29" s="16">
        <v>26</v>
      </c>
      <c r="AA29" s="14"/>
      <c r="AB29" s="24">
        <v>26</v>
      </c>
      <c r="AC29" s="14"/>
    </row>
    <row r="30" spans="2:29" x14ac:dyDescent="0.2">
      <c r="F30" s="24">
        <v>27</v>
      </c>
      <c r="G30" s="22" t="s">
        <v>0</v>
      </c>
      <c r="H30" s="16">
        <v>27</v>
      </c>
      <c r="I30" s="15" t="s">
        <v>6</v>
      </c>
      <c r="J30" s="16">
        <v>27</v>
      </c>
      <c r="K30" s="15" t="s">
        <v>6</v>
      </c>
      <c r="L30" s="24">
        <v>27</v>
      </c>
      <c r="M30" s="22" t="s">
        <v>0</v>
      </c>
      <c r="N30" s="16">
        <v>27</v>
      </c>
      <c r="O30" s="98" t="s">
        <v>24</v>
      </c>
      <c r="P30" s="16">
        <v>27</v>
      </c>
      <c r="Q30" s="64" t="s">
        <v>46</v>
      </c>
      <c r="R30" s="24">
        <v>27</v>
      </c>
      <c r="S30" s="14"/>
      <c r="T30" s="16">
        <v>27</v>
      </c>
      <c r="U30" s="14"/>
      <c r="V30" s="16">
        <v>27</v>
      </c>
      <c r="W30" s="14"/>
      <c r="X30" s="24">
        <v>27</v>
      </c>
      <c r="Y30" s="14"/>
      <c r="Z30" s="16">
        <v>27</v>
      </c>
      <c r="AA30" s="14"/>
      <c r="AB30" s="16">
        <v>27</v>
      </c>
      <c r="AC30" s="14"/>
    </row>
    <row r="31" spans="2:29" x14ac:dyDescent="0.2">
      <c r="F31" s="16">
        <v>28</v>
      </c>
      <c r="G31" s="98" t="s">
        <v>24</v>
      </c>
      <c r="H31" s="16">
        <v>28</v>
      </c>
      <c r="I31" s="15" t="s">
        <v>6</v>
      </c>
      <c r="J31" s="16">
        <v>28</v>
      </c>
      <c r="K31" s="15" t="s">
        <v>6</v>
      </c>
      <c r="L31" s="24">
        <v>28</v>
      </c>
      <c r="M31" s="22" t="s">
        <v>0</v>
      </c>
      <c r="N31" s="16">
        <v>28</v>
      </c>
      <c r="O31" s="98" t="s">
        <v>24</v>
      </c>
      <c r="P31" s="16">
        <v>28</v>
      </c>
      <c r="Q31" s="19" t="s">
        <v>1</v>
      </c>
      <c r="R31" s="24">
        <v>28</v>
      </c>
      <c r="S31" s="14"/>
      <c r="T31" s="16">
        <v>28</v>
      </c>
      <c r="U31" s="14"/>
      <c r="V31" s="24">
        <v>28</v>
      </c>
      <c r="W31" s="14"/>
      <c r="X31" s="16">
        <v>28</v>
      </c>
      <c r="Y31" s="14"/>
      <c r="Z31" s="16">
        <v>28</v>
      </c>
      <c r="AA31" s="14"/>
      <c r="AB31" s="24">
        <v>28</v>
      </c>
      <c r="AC31" s="14"/>
    </row>
    <row r="32" spans="2:29" x14ac:dyDescent="0.2">
      <c r="F32" s="16">
        <v>29</v>
      </c>
      <c r="G32" s="98" t="s">
        <v>24</v>
      </c>
      <c r="H32" s="17"/>
      <c r="I32" s="14"/>
      <c r="J32" s="16">
        <v>29</v>
      </c>
      <c r="K32" s="19" t="s">
        <v>1</v>
      </c>
      <c r="L32" s="16">
        <v>29</v>
      </c>
      <c r="M32" s="98" t="s">
        <v>24</v>
      </c>
      <c r="N32" s="16">
        <v>29</v>
      </c>
      <c r="O32" s="98" t="s">
        <v>24</v>
      </c>
      <c r="P32" s="24">
        <v>29</v>
      </c>
      <c r="Q32" s="43" t="s">
        <v>0</v>
      </c>
      <c r="R32" s="16">
        <v>29</v>
      </c>
      <c r="S32" s="14"/>
      <c r="T32" s="16">
        <v>29</v>
      </c>
      <c r="U32" s="14"/>
      <c r="V32" s="24">
        <v>29</v>
      </c>
      <c r="W32" s="14"/>
      <c r="X32" s="16">
        <v>29</v>
      </c>
      <c r="Y32" s="14"/>
      <c r="Z32" s="16">
        <v>29</v>
      </c>
      <c r="AA32" s="14"/>
      <c r="AB32" s="24">
        <v>29</v>
      </c>
      <c r="AC32" s="14"/>
    </row>
    <row r="33" spans="2:37" x14ac:dyDescent="0.2">
      <c r="F33" s="16">
        <v>30</v>
      </c>
      <c r="G33" s="98" t="s">
        <v>24</v>
      </c>
      <c r="H33" s="17"/>
      <c r="I33" s="14"/>
      <c r="J33" s="24">
        <v>30</v>
      </c>
      <c r="K33" s="22" t="s">
        <v>0</v>
      </c>
      <c r="L33" s="16">
        <v>30</v>
      </c>
      <c r="M33" s="15" t="s">
        <v>6</v>
      </c>
      <c r="N33" s="16">
        <v>30</v>
      </c>
      <c r="O33" s="15" t="s">
        <v>6</v>
      </c>
      <c r="P33" s="24">
        <v>30</v>
      </c>
      <c r="Q33" s="43" t="s">
        <v>0</v>
      </c>
      <c r="R33" s="16">
        <v>30</v>
      </c>
      <c r="S33" s="14"/>
      <c r="T33" s="16">
        <v>30</v>
      </c>
      <c r="U33" s="14"/>
      <c r="V33" s="16">
        <v>30</v>
      </c>
      <c r="W33" s="14"/>
      <c r="X33" s="16">
        <v>30</v>
      </c>
      <c r="Y33" s="14"/>
      <c r="Z33" s="24">
        <v>30</v>
      </c>
      <c r="AA33" s="14"/>
      <c r="AB33" s="16">
        <v>30</v>
      </c>
      <c r="AC33" s="14"/>
    </row>
    <row r="34" spans="2:37" x14ac:dyDescent="0.2">
      <c r="F34" s="16">
        <v>31</v>
      </c>
      <c r="G34" s="98" t="s">
        <v>24</v>
      </c>
      <c r="H34" s="17"/>
      <c r="I34" s="14"/>
      <c r="J34" s="24">
        <v>31</v>
      </c>
      <c r="K34" s="22" t="s">
        <v>0</v>
      </c>
      <c r="L34" s="14"/>
      <c r="M34" s="14"/>
      <c r="N34" s="16">
        <v>31</v>
      </c>
      <c r="O34" s="19" t="s">
        <v>1</v>
      </c>
      <c r="P34" s="14"/>
      <c r="Q34" s="14"/>
      <c r="R34" s="16">
        <v>31</v>
      </c>
      <c r="S34" s="14"/>
      <c r="T34" s="24">
        <v>31</v>
      </c>
      <c r="U34" s="14"/>
      <c r="V34" s="14"/>
      <c r="W34" s="14"/>
      <c r="X34" s="16">
        <v>31</v>
      </c>
      <c r="Y34" s="14"/>
      <c r="Z34" s="14"/>
      <c r="AA34" s="14"/>
      <c r="AB34" s="16">
        <v>31</v>
      </c>
      <c r="AC34" s="14"/>
    </row>
    <row r="35" spans="2:37" ht="7.5" customHeight="1" x14ac:dyDescent="0.2"/>
    <row r="36" spans="2:37" ht="18.75" customHeight="1" x14ac:dyDescent="0.2">
      <c r="G36" s="33" t="s">
        <v>12</v>
      </c>
      <c r="I36" s="33" t="s">
        <v>11</v>
      </c>
      <c r="K36" s="33" t="s">
        <v>14</v>
      </c>
      <c r="M36" s="33" t="s">
        <v>15</v>
      </c>
      <c r="O36" s="33" t="s">
        <v>16</v>
      </c>
      <c r="Q36" s="33" t="s">
        <v>17</v>
      </c>
      <c r="S36" s="33" t="s">
        <v>18</v>
      </c>
      <c r="U36" s="33" t="s">
        <v>19</v>
      </c>
      <c r="W36" s="33" t="s">
        <v>20</v>
      </c>
      <c r="Y36" s="33" t="s">
        <v>21</v>
      </c>
      <c r="AA36" s="33" t="s">
        <v>22</v>
      </c>
      <c r="AC36" s="33" t="s">
        <v>23</v>
      </c>
      <c r="AF36" s="56">
        <f>B2</f>
        <v>2019</v>
      </c>
    </row>
    <row r="37" spans="2:37" ht="12.75" customHeight="1" x14ac:dyDescent="0.2">
      <c r="B37" s="93" t="s">
        <v>28</v>
      </c>
      <c r="C37" s="21" t="str">
        <f>C6</f>
        <v>W</v>
      </c>
      <c r="D37" s="2" t="s">
        <v>3</v>
      </c>
      <c r="G37" s="25">
        <f>COUNTIF(G$4:G$34,"=" &amp; $C37)</f>
        <v>8</v>
      </c>
      <c r="I37" s="25">
        <f>COUNTIF(I$4:I$34,"=" &amp; $C37)</f>
        <v>8</v>
      </c>
      <c r="K37" s="25">
        <f>COUNTIF(K$4:K$34,"=" &amp; $C37)</f>
        <v>10</v>
      </c>
      <c r="M37" s="25">
        <f>COUNTIF(M$4:M$34,"=" &amp; $C37)</f>
        <v>8</v>
      </c>
      <c r="O37" s="25">
        <f>COUNTIF(O$4:O$34,"=" &amp; $C37)</f>
        <v>8</v>
      </c>
      <c r="Q37" s="25">
        <f>COUNTIF(Q$4:Q$34,"=" &amp; $C37)</f>
        <v>10</v>
      </c>
      <c r="S37" s="25">
        <f>COUNTIF(S$4:S$34,"=" &amp; $C37)</f>
        <v>2</v>
      </c>
      <c r="U37" s="25">
        <f>COUNTIF(U$4:U$34,"=" &amp; $C37)</f>
        <v>0</v>
      </c>
      <c r="W37" s="25">
        <f>COUNTIF(W$4:W$34,"=" &amp; $C37)</f>
        <v>0</v>
      </c>
      <c r="Y37" s="25">
        <f>COUNTIF(Y$4:Y$34,"=" &amp; $C37)</f>
        <v>0</v>
      </c>
      <c r="AA37" s="25">
        <f>COUNTIF(AA$4:AA$34,"=" &amp; $C37)</f>
        <v>0</v>
      </c>
      <c r="AC37" s="25">
        <f>COUNTIF(AC$4:AC$34,"=" &amp; $C37)</f>
        <v>0</v>
      </c>
      <c r="AE37" s="75" t="s">
        <v>35</v>
      </c>
      <c r="AF37" s="25">
        <f>SUM(G37,I37,K37,M37,O37,Q37,S37,U37,W37,Y37,AA37,AC37)</f>
        <v>54</v>
      </c>
      <c r="AG37" s="51">
        <f>AF37/AF$51</f>
        <v>0.28723404255319152</v>
      </c>
      <c r="AH37" s="75" t="s">
        <v>30</v>
      </c>
    </row>
    <row r="38" spans="2:37" x14ac:dyDescent="0.2">
      <c r="B38" s="94"/>
      <c r="C38" s="23" t="str">
        <f t="shared" ref="C38" si="0">C7</f>
        <v>H</v>
      </c>
      <c r="D38" s="3" t="s">
        <v>4</v>
      </c>
      <c r="G38" s="26">
        <f t="shared" ref="G38:I50" si="1">COUNTIF(G$4:G$34,"=" &amp; $C38)</f>
        <v>1</v>
      </c>
      <c r="I38" s="26">
        <f t="shared" si="1"/>
        <v>0</v>
      </c>
      <c r="K38" s="26">
        <f t="shared" ref="K38:K50" si="2">COUNTIF(K$4:K$34,"=" &amp; $C38)</f>
        <v>0</v>
      </c>
      <c r="M38" s="26">
        <f t="shared" ref="M38:M50" si="3">COUNTIF(M$4:M$34,"=" &amp; $C38)</f>
        <v>2</v>
      </c>
      <c r="O38" s="26">
        <f t="shared" ref="O38:O50" si="4">COUNTIF(O$4:O$34,"=" &amp; $C38)</f>
        <v>1</v>
      </c>
      <c r="Q38" s="26">
        <f t="shared" ref="Q38:Q50" si="5">COUNTIF(Q$4:Q$34,"=" &amp; $C38)</f>
        <v>0</v>
      </c>
      <c r="S38" s="26">
        <f t="shared" ref="S38:S50" si="6">COUNTIF(S$4:S$34,"=" &amp; $C38)</f>
        <v>0</v>
      </c>
      <c r="U38" s="26">
        <f t="shared" ref="U38:U50" si="7">COUNTIF(U$4:U$34,"=" &amp; $C38)</f>
        <v>0</v>
      </c>
      <c r="W38" s="26">
        <f t="shared" ref="W38:W50" si="8">COUNTIF(W$4:W$34,"=" &amp; $C38)</f>
        <v>0</v>
      </c>
      <c r="Y38" s="26">
        <f t="shared" ref="Y38:Y50" si="9">COUNTIF(Y$4:Y$34,"=" &amp; $C38)</f>
        <v>0</v>
      </c>
      <c r="AA38" s="26">
        <f t="shared" ref="AA38:AA50" si="10">COUNTIF(AA$4:AA$34,"=" &amp; $C38)</f>
        <v>0</v>
      </c>
      <c r="AC38" s="26">
        <f t="shared" ref="AC38:AC50" si="11">COUNTIF(AC$4:AC$34,"=" &amp; $C38)</f>
        <v>0</v>
      </c>
      <c r="AE38" s="76"/>
      <c r="AF38" s="26">
        <f t="shared" ref="AF38:AF50" si="12">SUM(G38,I38,K38,M38,O38,Q38,S38,U38,W38,Y38,AA38,AC38)</f>
        <v>4</v>
      </c>
      <c r="AG38" s="52">
        <f>AF38/AF$51</f>
        <v>2.1276595744680851E-2</v>
      </c>
      <c r="AH38" s="76"/>
    </row>
    <row r="39" spans="2:37" x14ac:dyDescent="0.2">
      <c r="B39" s="94"/>
      <c r="C39" s="40" t="s">
        <v>2</v>
      </c>
      <c r="D39" s="3" t="s">
        <v>27</v>
      </c>
      <c r="G39" s="41">
        <f t="shared" si="1"/>
        <v>0</v>
      </c>
      <c r="I39" s="41">
        <f t="shared" si="1"/>
        <v>1</v>
      </c>
      <c r="K39" s="41">
        <f t="shared" si="2"/>
        <v>0</v>
      </c>
      <c r="M39" s="41">
        <f t="shared" si="3"/>
        <v>1</v>
      </c>
      <c r="O39" s="41">
        <f t="shared" si="4"/>
        <v>1</v>
      </c>
      <c r="Q39" s="41">
        <f t="shared" si="5"/>
        <v>5</v>
      </c>
      <c r="S39" s="41">
        <f t="shared" si="6"/>
        <v>0</v>
      </c>
      <c r="U39" s="41">
        <f t="shared" si="7"/>
        <v>0</v>
      </c>
      <c r="W39" s="41">
        <f t="shared" si="8"/>
        <v>0</v>
      </c>
      <c r="Y39" s="41">
        <f t="shared" si="9"/>
        <v>0</v>
      </c>
      <c r="AA39" s="41">
        <f t="shared" si="10"/>
        <v>0</v>
      </c>
      <c r="AC39" s="41">
        <f t="shared" si="11"/>
        <v>0</v>
      </c>
      <c r="AE39" s="76"/>
      <c r="AF39" s="41">
        <f t="shared" si="12"/>
        <v>8</v>
      </c>
      <c r="AG39" s="53">
        <f>AF39/AF$51</f>
        <v>4.2553191489361701E-2</v>
      </c>
      <c r="AH39" s="76"/>
    </row>
    <row r="40" spans="2:37" x14ac:dyDescent="0.2">
      <c r="B40" s="94"/>
      <c r="C40" s="40" t="s">
        <v>51</v>
      </c>
      <c r="D40" s="3" t="s">
        <v>52</v>
      </c>
      <c r="G40" s="41">
        <f>COUNTIF(G$4:G$34,"=" &amp; $C40)</f>
        <v>0</v>
      </c>
      <c r="I40" s="41">
        <f t="shared" si="1"/>
        <v>0</v>
      </c>
      <c r="K40" s="41">
        <f t="shared" si="2"/>
        <v>0</v>
      </c>
      <c r="M40" s="41">
        <f t="shared" si="3"/>
        <v>0</v>
      </c>
      <c r="O40" s="41">
        <f t="shared" si="4"/>
        <v>1</v>
      </c>
      <c r="Q40" s="41">
        <f t="shared" si="5"/>
        <v>0</v>
      </c>
      <c r="S40" s="41">
        <f t="shared" si="6"/>
        <v>0</v>
      </c>
      <c r="U40" s="41">
        <f t="shared" si="7"/>
        <v>0</v>
      </c>
      <c r="W40" s="41">
        <f t="shared" si="8"/>
        <v>0</v>
      </c>
      <c r="Y40" s="41">
        <f t="shared" si="9"/>
        <v>0</v>
      </c>
      <c r="AA40" s="41">
        <f t="shared" si="10"/>
        <v>0</v>
      </c>
      <c r="AC40" s="41">
        <f t="shared" si="11"/>
        <v>0</v>
      </c>
      <c r="AE40" s="76"/>
      <c r="AF40" s="41">
        <f t="shared" ref="AF40" si="13">SUM(G40,I40,K40,M40,O40,Q40,S40,U40,W40,Y40,AA40,AC40)</f>
        <v>1</v>
      </c>
      <c r="AG40" s="53">
        <f>AF40/AF$51</f>
        <v>5.3191489361702126E-3</v>
      </c>
      <c r="AH40" s="76"/>
      <c r="AI40" s="83" t="s">
        <v>37</v>
      </c>
      <c r="AJ40" s="84"/>
      <c r="AK40" s="85"/>
    </row>
    <row r="41" spans="2:37" x14ac:dyDescent="0.2">
      <c r="B41" s="94"/>
      <c r="C41" s="38" t="s">
        <v>13</v>
      </c>
      <c r="D41" s="3" t="s">
        <v>5</v>
      </c>
      <c r="G41" s="42">
        <f t="shared" si="1"/>
        <v>0</v>
      </c>
      <c r="I41" s="42">
        <f t="shared" si="1"/>
        <v>0</v>
      </c>
      <c r="K41" s="42">
        <f t="shared" si="2"/>
        <v>3</v>
      </c>
      <c r="M41" s="42">
        <f t="shared" si="3"/>
        <v>0</v>
      </c>
      <c r="O41" s="42">
        <f t="shared" si="4"/>
        <v>0</v>
      </c>
      <c r="Q41" s="42">
        <f t="shared" si="5"/>
        <v>0</v>
      </c>
      <c r="S41" s="42">
        <f t="shared" si="6"/>
        <v>0</v>
      </c>
      <c r="U41" s="42">
        <f t="shared" si="7"/>
        <v>0</v>
      </c>
      <c r="W41" s="42">
        <f t="shared" si="8"/>
        <v>0</v>
      </c>
      <c r="Y41" s="42">
        <f t="shared" si="9"/>
        <v>0</v>
      </c>
      <c r="AA41" s="42">
        <f t="shared" si="10"/>
        <v>0</v>
      </c>
      <c r="AC41" s="42">
        <f t="shared" si="11"/>
        <v>0</v>
      </c>
      <c r="AE41" s="77"/>
      <c r="AF41" s="42">
        <f t="shared" si="12"/>
        <v>3</v>
      </c>
      <c r="AG41" s="54">
        <f>AF41/AF$51</f>
        <v>1.5957446808510637E-2</v>
      </c>
      <c r="AH41" s="77"/>
      <c r="AI41" s="86">
        <f>SUM(AF37:AF41)</f>
        <v>70</v>
      </c>
      <c r="AJ41" s="87"/>
      <c r="AK41" s="58">
        <f>AI41/AF$51</f>
        <v>0.37234042553191488</v>
      </c>
    </row>
    <row r="42" spans="2:37" ht="12.75" customHeight="1" x14ac:dyDescent="0.2">
      <c r="B42" s="95"/>
      <c r="C42" s="34" t="s">
        <v>1</v>
      </c>
      <c r="D42" s="2" t="s">
        <v>50</v>
      </c>
      <c r="G42" s="36">
        <f t="shared" si="1"/>
        <v>2</v>
      </c>
      <c r="I42" s="36">
        <f t="shared" si="1"/>
        <v>4</v>
      </c>
      <c r="K42" s="36">
        <f t="shared" si="2"/>
        <v>5</v>
      </c>
      <c r="M42" s="36">
        <f t="shared" si="3"/>
        <v>4</v>
      </c>
      <c r="O42" s="36">
        <f t="shared" si="4"/>
        <v>5</v>
      </c>
      <c r="Q42" s="36">
        <f t="shared" si="5"/>
        <v>5</v>
      </c>
      <c r="S42" s="36">
        <f t="shared" si="6"/>
        <v>1</v>
      </c>
      <c r="U42" s="36">
        <f t="shared" si="7"/>
        <v>0</v>
      </c>
      <c r="W42" s="36">
        <f t="shared" si="8"/>
        <v>0</v>
      </c>
      <c r="Y42" s="36">
        <f t="shared" si="9"/>
        <v>0</v>
      </c>
      <c r="AA42" s="36">
        <f t="shared" si="10"/>
        <v>0</v>
      </c>
      <c r="AC42" s="36">
        <f t="shared" si="11"/>
        <v>0</v>
      </c>
      <c r="AE42" s="78" t="s">
        <v>36</v>
      </c>
      <c r="AF42" s="36">
        <f t="shared" si="12"/>
        <v>26</v>
      </c>
      <c r="AG42" s="44">
        <f>AF42/(AF$51-(SUM(AF$37:AF$41)))</f>
        <v>0.22033898305084745</v>
      </c>
      <c r="AH42" s="78" t="s">
        <v>38</v>
      </c>
    </row>
    <row r="43" spans="2:37" x14ac:dyDescent="0.2">
      <c r="B43" s="95"/>
      <c r="C43" s="35" t="s">
        <v>6</v>
      </c>
      <c r="D43" s="3" t="s">
        <v>7</v>
      </c>
      <c r="G43" s="37">
        <f t="shared" si="1"/>
        <v>0</v>
      </c>
      <c r="I43" s="37">
        <f t="shared" si="1"/>
        <v>11</v>
      </c>
      <c r="K43" s="37">
        <f t="shared" si="2"/>
        <v>11</v>
      </c>
      <c r="M43" s="37">
        <f t="shared" si="3"/>
        <v>7</v>
      </c>
      <c r="O43" s="37">
        <f t="shared" si="4"/>
        <v>5</v>
      </c>
      <c r="Q43" s="37">
        <f t="shared" si="5"/>
        <v>5</v>
      </c>
      <c r="S43" s="37">
        <f t="shared" si="6"/>
        <v>4</v>
      </c>
      <c r="U43" s="37">
        <f t="shared" si="7"/>
        <v>0</v>
      </c>
      <c r="W43" s="37">
        <f t="shared" si="8"/>
        <v>0</v>
      </c>
      <c r="Y43" s="37">
        <f t="shared" si="9"/>
        <v>0</v>
      </c>
      <c r="AA43" s="37">
        <f t="shared" si="10"/>
        <v>0</v>
      </c>
      <c r="AC43" s="37">
        <f t="shared" si="11"/>
        <v>0</v>
      </c>
      <c r="AE43" s="79"/>
      <c r="AF43" s="37">
        <f t="shared" si="12"/>
        <v>43</v>
      </c>
      <c r="AG43" s="45">
        <f>AF43/(AF$51-(SUM(AF$37:AF$41)))</f>
        <v>0.36440677966101692</v>
      </c>
      <c r="AH43" s="79"/>
      <c r="AJ43" s="91" t="s">
        <v>33</v>
      </c>
      <c r="AK43" s="92"/>
    </row>
    <row r="44" spans="2:37" x14ac:dyDescent="0.2">
      <c r="B44" s="95"/>
      <c r="C44" s="7" t="s">
        <v>32</v>
      </c>
      <c r="D44" s="3" t="s">
        <v>49</v>
      </c>
      <c r="G44" s="101">
        <f t="shared" si="1"/>
        <v>0</v>
      </c>
      <c r="I44" s="101">
        <f t="shared" si="1"/>
        <v>0</v>
      </c>
      <c r="K44" s="101">
        <f t="shared" si="2"/>
        <v>0</v>
      </c>
      <c r="M44" s="101">
        <f t="shared" si="3"/>
        <v>0</v>
      </c>
      <c r="O44" s="101">
        <f t="shared" si="4"/>
        <v>3</v>
      </c>
      <c r="Q44" s="101">
        <f t="shared" si="5"/>
        <v>0</v>
      </c>
      <c r="S44" s="101">
        <f t="shared" si="6"/>
        <v>0</v>
      </c>
      <c r="U44" s="101">
        <f t="shared" si="7"/>
        <v>0</v>
      </c>
      <c r="W44" s="101">
        <f t="shared" si="8"/>
        <v>0</v>
      </c>
      <c r="Y44" s="101">
        <f t="shared" si="9"/>
        <v>0</v>
      </c>
      <c r="AA44" s="101">
        <f t="shared" si="10"/>
        <v>0</v>
      </c>
      <c r="AC44" s="101">
        <f t="shared" si="11"/>
        <v>0</v>
      </c>
      <c r="AE44" s="79"/>
      <c r="AF44" s="101">
        <f t="shared" ref="AF44" si="14">SUM(G44,I44,K44,M44,O44,Q44,S44,U44,W44,Y44,AA44,AC44)</f>
        <v>3</v>
      </c>
      <c r="AG44" s="102">
        <f>AF44/(AF$51-(SUM(AF$37:AF$41)))</f>
        <v>2.5423728813559324E-2</v>
      </c>
      <c r="AH44" s="79"/>
      <c r="AJ44" s="59">
        <f>SUM(AF42:AF45)</f>
        <v>110</v>
      </c>
      <c r="AK44" s="60">
        <f>SUM(AF42:AF45)/AI$50</f>
        <v>0.93220338983050843</v>
      </c>
    </row>
    <row r="45" spans="2:37" x14ac:dyDescent="0.2">
      <c r="B45" s="95"/>
      <c r="C45" s="97" t="s">
        <v>24</v>
      </c>
      <c r="D45" s="3" t="s">
        <v>25</v>
      </c>
      <c r="G45" s="99">
        <f t="shared" si="1"/>
        <v>20</v>
      </c>
      <c r="I45" s="99">
        <f t="shared" si="1"/>
        <v>4</v>
      </c>
      <c r="K45" s="99">
        <f t="shared" si="2"/>
        <v>2</v>
      </c>
      <c r="M45" s="99">
        <f t="shared" si="3"/>
        <v>6</v>
      </c>
      <c r="O45" s="99">
        <f t="shared" si="4"/>
        <v>6</v>
      </c>
      <c r="Q45" s="99">
        <f t="shared" si="5"/>
        <v>0</v>
      </c>
      <c r="S45" s="99">
        <f t="shared" si="6"/>
        <v>0</v>
      </c>
      <c r="U45" s="99">
        <f t="shared" si="7"/>
        <v>0</v>
      </c>
      <c r="W45" s="99">
        <f t="shared" si="8"/>
        <v>0</v>
      </c>
      <c r="Y45" s="99">
        <f t="shared" si="9"/>
        <v>0</v>
      </c>
      <c r="AA45" s="99">
        <f t="shared" si="10"/>
        <v>0</v>
      </c>
      <c r="AC45" s="99">
        <f t="shared" si="11"/>
        <v>0</v>
      </c>
      <c r="AE45" s="79"/>
      <c r="AF45" s="99">
        <f t="shared" si="12"/>
        <v>38</v>
      </c>
      <c r="AG45" s="100">
        <f>AF45/(AF$51-(SUM(AF$37:AF$41)))</f>
        <v>0.32203389830508472</v>
      </c>
      <c r="AH45" s="79"/>
      <c r="AJ45" s="81" t="s">
        <v>34</v>
      </c>
      <c r="AK45" s="82"/>
    </row>
    <row r="46" spans="2:37" x14ac:dyDescent="0.2">
      <c r="B46" s="95"/>
      <c r="C46" s="8" t="s">
        <v>39</v>
      </c>
      <c r="D46" s="3" t="s">
        <v>40</v>
      </c>
      <c r="G46" s="27">
        <f t="shared" si="1"/>
        <v>0</v>
      </c>
      <c r="I46" s="27">
        <f t="shared" si="1"/>
        <v>0</v>
      </c>
      <c r="K46" s="27">
        <f t="shared" si="2"/>
        <v>0</v>
      </c>
      <c r="M46" s="27">
        <f t="shared" si="3"/>
        <v>0</v>
      </c>
      <c r="O46" s="27">
        <f t="shared" si="4"/>
        <v>0</v>
      </c>
      <c r="Q46" s="27">
        <f t="shared" si="5"/>
        <v>1</v>
      </c>
      <c r="S46" s="27">
        <f t="shared" si="6"/>
        <v>0</v>
      </c>
      <c r="U46" s="27">
        <f t="shared" si="7"/>
        <v>0</v>
      </c>
      <c r="W46" s="27">
        <f t="shared" si="8"/>
        <v>0</v>
      </c>
      <c r="Y46" s="27">
        <f t="shared" si="9"/>
        <v>0</v>
      </c>
      <c r="AA46" s="27">
        <f t="shared" si="10"/>
        <v>0</v>
      </c>
      <c r="AC46" s="27">
        <f t="shared" si="11"/>
        <v>0</v>
      </c>
      <c r="AE46" s="79"/>
      <c r="AF46" s="27">
        <f t="shared" si="12"/>
        <v>1</v>
      </c>
      <c r="AG46" s="46">
        <f>AF46/(AF$51-(SUM(AF$37:AF$41)))</f>
        <v>8.4745762711864406E-3</v>
      </c>
      <c r="AH46" s="79"/>
      <c r="AJ46" s="61">
        <f>SUM(AF46:AF50)</f>
        <v>8</v>
      </c>
      <c r="AK46" s="62">
        <f>SUM(AF46:AF50)/AI$50</f>
        <v>6.7796610169491525E-2</v>
      </c>
    </row>
    <row r="47" spans="2:37" x14ac:dyDescent="0.2">
      <c r="B47" s="95"/>
      <c r="C47" s="9" t="s">
        <v>46</v>
      </c>
      <c r="D47" s="3" t="s">
        <v>41</v>
      </c>
      <c r="G47" s="28">
        <f t="shared" si="1"/>
        <v>0</v>
      </c>
      <c r="I47" s="28">
        <f t="shared" si="1"/>
        <v>0</v>
      </c>
      <c r="K47" s="28">
        <f t="shared" si="2"/>
        <v>0</v>
      </c>
      <c r="M47" s="28">
        <f t="shared" si="3"/>
        <v>0</v>
      </c>
      <c r="O47" s="28">
        <f t="shared" si="4"/>
        <v>0</v>
      </c>
      <c r="Q47" s="28">
        <f t="shared" si="5"/>
        <v>3</v>
      </c>
      <c r="S47" s="28">
        <f t="shared" si="6"/>
        <v>0</v>
      </c>
      <c r="U47" s="28">
        <f t="shared" si="7"/>
        <v>0</v>
      </c>
      <c r="W47" s="28">
        <f t="shared" si="8"/>
        <v>0</v>
      </c>
      <c r="Y47" s="28">
        <f t="shared" si="9"/>
        <v>0</v>
      </c>
      <c r="AA47" s="28">
        <f t="shared" si="10"/>
        <v>0</v>
      </c>
      <c r="AC47" s="28">
        <f t="shared" si="11"/>
        <v>0</v>
      </c>
      <c r="AE47" s="79"/>
      <c r="AF47" s="28">
        <f t="shared" si="12"/>
        <v>3</v>
      </c>
      <c r="AG47" s="47">
        <f>AF47/(AF$51-(SUM(AF$37:AF$41)))</f>
        <v>2.5423728813559324E-2</v>
      </c>
      <c r="AH47" s="79"/>
    </row>
    <row r="48" spans="2:37" x14ac:dyDescent="0.2">
      <c r="B48" s="95"/>
      <c r="C48" s="10" t="s">
        <v>47</v>
      </c>
      <c r="D48" s="3" t="s">
        <v>42</v>
      </c>
      <c r="G48" s="29">
        <f t="shared" si="1"/>
        <v>0</v>
      </c>
      <c r="I48" s="29">
        <f t="shared" si="1"/>
        <v>0</v>
      </c>
      <c r="K48" s="29">
        <f t="shared" si="2"/>
        <v>0</v>
      </c>
      <c r="M48" s="29">
        <f t="shared" si="3"/>
        <v>0</v>
      </c>
      <c r="O48" s="29">
        <f t="shared" si="4"/>
        <v>0</v>
      </c>
      <c r="Q48" s="29">
        <f t="shared" si="5"/>
        <v>0</v>
      </c>
      <c r="S48" s="29">
        <f t="shared" si="6"/>
        <v>0</v>
      </c>
      <c r="U48" s="29">
        <f t="shared" si="7"/>
        <v>0</v>
      </c>
      <c r="W48" s="29">
        <f t="shared" si="8"/>
        <v>0</v>
      </c>
      <c r="Y48" s="29">
        <f t="shared" si="9"/>
        <v>0</v>
      </c>
      <c r="AA48" s="29">
        <f t="shared" si="10"/>
        <v>0</v>
      </c>
      <c r="AC48" s="29">
        <f t="shared" si="11"/>
        <v>0</v>
      </c>
      <c r="AE48" s="79"/>
      <c r="AF48" s="29">
        <f t="shared" si="12"/>
        <v>0</v>
      </c>
      <c r="AG48" s="48">
        <f>AF48/(AF$51-(SUM(AF$37:AF$41)))</f>
        <v>0</v>
      </c>
      <c r="AH48" s="79"/>
    </row>
    <row r="49" spans="2:37" x14ac:dyDescent="0.2">
      <c r="B49" s="95"/>
      <c r="C49" s="11" t="s">
        <v>48</v>
      </c>
      <c r="D49" s="3" t="s">
        <v>43</v>
      </c>
      <c r="G49" s="30">
        <f t="shared" si="1"/>
        <v>0</v>
      </c>
      <c r="I49" s="30">
        <f t="shared" si="1"/>
        <v>0</v>
      </c>
      <c r="K49" s="30">
        <f t="shared" si="2"/>
        <v>0</v>
      </c>
      <c r="M49" s="30">
        <f t="shared" si="3"/>
        <v>0</v>
      </c>
      <c r="O49" s="30">
        <f t="shared" si="4"/>
        <v>1</v>
      </c>
      <c r="Q49" s="30">
        <f t="shared" si="5"/>
        <v>1</v>
      </c>
      <c r="S49" s="30">
        <f t="shared" si="6"/>
        <v>0</v>
      </c>
      <c r="U49" s="30">
        <f t="shared" si="7"/>
        <v>0</v>
      </c>
      <c r="W49" s="30">
        <f t="shared" si="8"/>
        <v>0</v>
      </c>
      <c r="Y49" s="30">
        <f t="shared" si="9"/>
        <v>0</v>
      </c>
      <c r="AA49" s="30">
        <f t="shared" si="10"/>
        <v>0</v>
      </c>
      <c r="AC49" s="30">
        <f t="shared" si="11"/>
        <v>0</v>
      </c>
      <c r="AE49" s="79"/>
      <c r="AF49" s="30">
        <f t="shared" si="12"/>
        <v>2</v>
      </c>
      <c r="AG49" s="49">
        <f>AF49/(AF$51-(SUM(AF$37:AF$41)))</f>
        <v>1.6949152542372881E-2</v>
      </c>
      <c r="AH49" s="79"/>
      <c r="AI49" s="83" t="s">
        <v>36</v>
      </c>
      <c r="AJ49" s="84"/>
      <c r="AK49" s="85"/>
    </row>
    <row r="50" spans="2:37" x14ac:dyDescent="0.2">
      <c r="B50" s="96"/>
      <c r="C50" s="12" t="s">
        <v>45</v>
      </c>
      <c r="D50" s="4" t="s">
        <v>44</v>
      </c>
      <c r="G50" s="31">
        <f t="shared" si="1"/>
        <v>0</v>
      </c>
      <c r="I50" s="31">
        <f t="shared" si="1"/>
        <v>0</v>
      </c>
      <c r="K50" s="31">
        <f t="shared" si="2"/>
        <v>0</v>
      </c>
      <c r="M50" s="31">
        <f t="shared" si="3"/>
        <v>2</v>
      </c>
      <c r="O50" s="31">
        <f t="shared" si="4"/>
        <v>0</v>
      </c>
      <c r="Q50" s="31">
        <f t="shared" si="5"/>
        <v>0</v>
      </c>
      <c r="S50" s="31">
        <f t="shared" si="6"/>
        <v>0</v>
      </c>
      <c r="U50" s="31">
        <f t="shared" si="7"/>
        <v>0</v>
      </c>
      <c r="W50" s="31">
        <f t="shared" si="8"/>
        <v>0</v>
      </c>
      <c r="Y50" s="31">
        <f t="shared" si="9"/>
        <v>0</v>
      </c>
      <c r="AA50" s="31">
        <f t="shared" si="10"/>
        <v>0</v>
      </c>
      <c r="AC50" s="31">
        <f t="shared" si="11"/>
        <v>0</v>
      </c>
      <c r="AE50" s="80"/>
      <c r="AF50" s="31">
        <f t="shared" si="12"/>
        <v>2</v>
      </c>
      <c r="AG50" s="50">
        <f>AF50/(AF$51-(SUM(AF$37:AF$41)))</f>
        <v>1.6949152542372881E-2</v>
      </c>
      <c r="AH50" s="80"/>
      <c r="AI50" s="86">
        <f>SUM(AF42:AF50)</f>
        <v>118</v>
      </c>
      <c r="AJ50" s="87"/>
      <c r="AK50" s="57">
        <f>AI50/AF$51</f>
        <v>0.62765957446808507</v>
      </c>
    </row>
    <row r="51" spans="2:37" ht="18.75" customHeight="1" x14ac:dyDescent="0.2">
      <c r="AF51" s="55">
        <f>SUM(AF37:AF50)</f>
        <v>188</v>
      </c>
      <c r="AG51" s="88" t="s">
        <v>31</v>
      </c>
      <c r="AH51" s="89"/>
      <c r="AI51" s="89"/>
      <c r="AJ51" s="90"/>
    </row>
    <row r="52" spans="2:37" ht="7.5" customHeight="1" x14ac:dyDescent="0.2"/>
  </sheetData>
  <mergeCells count="28">
    <mergeCell ref="AI41:AJ41"/>
    <mergeCell ref="AI49:AK49"/>
    <mergeCell ref="AI50:AJ50"/>
    <mergeCell ref="B6:B10"/>
    <mergeCell ref="B11:B19"/>
    <mergeCell ref="AJ45:AK45"/>
    <mergeCell ref="AG51:AJ51"/>
    <mergeCell ref="X2:Y2"/>
    <mergeCell ref="Z2:AA2"/>
    <mergeCell ref="AB2:AC2"/>
    <mergeCell ref="J2:K2"/>
    <mergeCell ref="L2:M2"/>
    <mergeCell ref="N2:O2"/>
    <mergeCell ref="P2:Q2"/>
    <mergeCell ref="R2:S2"/>
    <mergeCell ref="AE37:AE41"/>
    <mergeCell ref="AE42:AE50"/>
    <mergeCell ref="AH37:AH41"/>
    <mergeCell ref="AH42:AH50"/>
    <mergeCell ref="AJ43:AK43"/>
    <mergeCell ref="AI40:AK40"/>
    <mergeCell ref="T2:U2"/>
    <mergeCell ref="V2:W2"/>
    <mergeCell ref="H2:I2"/>
    <mergeCell ref="B2:D2"/>
    <mergeCell ref="C5:D5"/>
    <mergeCell ref="F2:G2"/>
    <mergeCell ref="B37:B50"/>
  </mergeCells>
  <pageMargins left="0.70866141732283472" right="0.70866141732283472" top="0.78740157480314965" bottom="0.78740157480314965" header="0.31496062992125984" footer="0.31496062992125984"/>
  <pageSetup paperSize="9" orientation="portrait" verticalDpi="15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B1:D21"/>
  <sheetViews>
    <sheetView showGridLines="0" workbookViewId="0"/>
  </sheetViews>
  <sheetFormatPr defaultRowHeight="12.75" x14ac:dyDescent="0.2"/>
  <cols>
    <col min="1" max="2" width="1.42578125" customWidth="1"/>
    <col min="3" max="3" width="204.42578125" bestFit="1" customWidth="1"/>
    <col min="4" max="5" width="1.42578125" customWidth="1"/>
  </cols>
  <sheetData>
    <row r="1" spans="2:4" ht="7.5" customHeight="1" thickBot="1" x14ac:dyDescent="0.25"/>
    <row r="2" spans="2:4" ht="7.5" customHeight="1" x14ac:dyDescent="0.2">
      <c r="B2" s="105"/>
      <c r="C2" s="106"/>
      <c r="D2" s="107"/>
    </row>
    <row r="3" spans="2:4" ht="15" x14ac:dyDescent="0.2">
      <c r="B3" s="108"/>
      <c r="C3" s="109" t="s">
        <v>54</v>
      </c>
      <c r="D3" s="110"/>
    </row>
    <row r="4" spans="2:4" ht="15" x14ac:dyDescent="0.2">
      <c r="B4" s="108"/>
      <c r="C4" s="111" t="s">
        <v>59</v>
      </c>
      <c r="D4" s="110"/>
    </row>
    <row r="5" spans="2:4" ht="15" x14ac:dyDescent="0.2">
      <c r="B5" s="108"/>
      <c r="C5" s="112" t="s">
        <v>58</v>
      </c>
      <c r="D5" s="110"/>
    </row>
    <row r="6" spans="2:4" ht="15" x14ac:dyDescent="0.2">
      <c r="B6" s="108"/>
      <c r="C6" s="112" t="s">
        <v>57</v>
      </c>
      <c r="D6" s="110"/>
    </row>
    <row r="7" spans="2:4" ht="7.5" customHeight="1" x14ac:dyDescent="0.2">
      <c r="B7" s="108"/>
      <c r="C7" s="112"/>
      <c r="D7" s="110"/>
    </row>
    <row r="8" spans="2:4" ht="15" x14ac:dyDescent="0.2">
      <c r="B8" s="108"/>
      <c r="C8" s="109" t="s">
        <v>53</v>
      </c>
      <c r="D8" s="110"/>
    </row>
    <row r="9" spans="2:4" ht="15" x14ac:dyDescent="0.2">
      <c r="B9" s="108"/>
      <c r="C9" s="112" t="s">
        <v>60</v>
      </c>
      <c r="D9" s="110"/>
    </row>
    <row r="10" spans="2:4" ht="15" x14ac:dyDescent="0.2">
      <c r="B10" s="108"/>
      <c r="C10" s="112" t="s">
        <v>61</v>
      </c>
      <c r="D10" s="110"/>
    </row>
    <row r="11" spans="2:4" ht="15" x14ac:dyDescent="0.2">
      <c r="B11" s="108"/>
      <c r="C11" s="112" t="s">
        <v>62</v>
      </c>
      <c r="D11" s="110"/>
    </row>
    <row r="12" spans="2:4" ht="7.5" customHeight="1" x14ac:dyDescent="0.2">
      <c r="B12" s="108"/>
      <c r="C12" s="112"/>
      <c r="D12" s="110"/>
    </row>
    <row r="13" spans="2:4" ht="15" x14ac:dyDescent="0.2">
      <c r="B13" s="108"/>
      <c r="C13" s="112" t="s">
        <v>63</v>
      </c>
      <c r="D13" s="110"/>
    </row>
    <row r="14" spans="2:4" ht="15" x14ac:dyDescent="0.2">
      <c r="B14" s="108"/>
      <c r="C14" s="112" t="s">
        <v>56</v>
      </c>
      <c r="D14" s="110"/>
    </row>
    <row r="15" spans="2:4" ht="7.5" customHeight="1" x14ac:dyDescent="0.2">
      <c r="B15" s="108"/>
      <c r="C15" s="112"/>
      <c r="D15" s="110"/>
    </row>
    <row r="16" spans="2:4" ht="15" x14ac:dyDescent="0.2">
      <c r="B16" s="108"/>
      <c r="C16" s="112" t="s">
        <v>55</v>
      </c>
      <c r="D16" s="110"/>
    </row>
    <row r="17" spans="2:4" ht="7.5" customHeight="1" thickBot="1" x14ac:dyDescent="0.25">
      <c r="B17" s="113"/>
      <c r="C17" s="114"/>
      <c r="D17" s="115"/>
    </row>
    <row r="18" spans="2:4" ht="7.5" customHeight="1" x14ac:dyDescent="0.2">
      <c r="C18" s="104"/>
    </row>
    <row r="19" spans="2:4" ht="15" x14ac:dyDescent="0.2">
      <c r="C19" s="104"/>
    </row>
    <row r="20" spans="2:4" ht="15" x14ac:dyDescent="0.2">
      <c r="C20" s="104"/>
    </row>
    <row r="21" spans="2:4" ht="15" x14ac:dyDescent="0.2">
      <c r="C21" s="104"/>
    </row>
  </sheetData>
  <sheetProtection password="E34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2019</vt:lpstr>
      <vt:lpstr>Bike2Work 20xx</vt:lpstr>
      <vt:lpstr>Esempio</vt:lpstr>
      <vt:lpstr>Istruzioni</vt:lpstr>
    </vt:vector>
  </TitlesOfParts>
  <Manager>FIAB Verona onlus</Manager>
  <Company>FIAB Verona onlus</Company>
  <LinksUpToDate>false</LinksUpToDate>
  <SharedDoc>false</SharedDoc>
  <HyperlinkBase>https://www.fiabverona.it/tenere-traccia/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Bike2Work (statistiche pendolarismo sostenibile)</dc:title>
  <dc:creator>FIAB Verona onlus</dc:creator>
  <cp:keywords>#personallog</cp:keywords>
  <dc:description>Se volessimo aiutare la nostra conversione virtuosa al pendolarismo sostenibile, rinunciando un po' più spesso all'auto in favore di piedi, bicicletta e mezzo pubblico, come potremmo tenere traccia delle abitudini, anche per la soddisfazione di poter dire, a fine anno, "mi sono spostato sostenibile al 97%"? È un problema al quale FIAB Verona ha provato dare una risposta, realizzando questo foglio Excel, sul quale quotidianamente riportare (eh, già: a mano, ché purtroppo il rilevamento non è automatico) la propria modalità di spostamento per ragioni lavorative.</dc:description>
  <cp:lastModifiedBy>Luciano Lorini</cp:lastModifiedBy>
  <dcterms:created xsi:type="dcterms:W3CDTF">2016-06-29T09:06:21Z</dcterms:created>
  <dcterms:modified xsi:type="dcterms:W3CDTF">2019-07-04T22:10:45Z</dcterms:modified>
</cp:coreProperties>
</file>